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755" yWindow="65521" windowWidth="10800" windowHeight="10860" activeTab="1"/>
  </bookViews>
  <sheets>
    <sheet name="附表1" sheetId="1" r:id="rId1"/>
    <sheet name="Sheet1" sheetId="2" r:id="rId2"/>
  </sheets>
  <definedNames>
    <definedName name="aaaa">'附表1'!$A$1:$O$1</definedName>
    <definedName name="_xlnm.Print_Titles" localSheetId="0">'附表1'!$1:$1</definedName>
  </definedNames>
  <calcPr fullCalcOnLoad="1"/>
  <pivotCaches>
    <pivotCache cacheId="2" r:id="rId3"/>
  </pivotCaches>
</workbook>
</file>

<file path=xl/sharedStrings.xml><?xml version="1.0" encoding="utf-8"?>
<sst xmlns="http://schemas.openxmlformats.org/spreadsheetml/2006/main" count="127" uniqueCount="79">
  <si>
    <t>01</t>
  </si>
  <si>
    <t>祝丽香</t>
  </si>
  <si>
    <t>房信胜</t>
  </si>
  <si>
    <t>周红英</t>
  </si>
  <si>
    <t>教师</t>
  </si>
  <si>
    <t>李岩</t>
  </si>
  <si>
    <t>总计</t>
  </si>
  <si>
    <t>求和项:工作量(学时)</t>
  </si>
  <si>
    <t>汇总</t>
  </si>
  <si>
    <t>种子专业英语</t>
  </si>
  <si>
    <t>种子生物学</t>
  </si>
  <si>
    <t>药用植物栽培学1</t>
  </si>
  <si>
    <t>药用植物栽培学实验1</t>
  </si>
  <si>
    <t>中药鉴定学</t>
  </si>
  <si>
    <t>中药鉴定学实验</t>
  </si>
  <si>
    <t>中药炮制学</t>
  </si>
  <si>
    <t>中药炮制学实验</t>
  </si>
  <si>
    <t>中药资源学</t>
  </si>
  <si>
    <t>BB008397</t>
  </si>
  <si>
    <t>BK008004</t>
  </si>
  <si>
    <t>BK052005</t>
  </si>
  <si>
    <t>BK052007</t>
  </si>
  <si>
    <t>BK052009</t>
  </si>
  <si>
    <t>BK052010</t>
  </si>
  <si>
    <t>BK052011</t>
  </si>
  <si>
    <t>BK052012</t>
  </si>
  <si>
    <t>BK052018</t>
  </si>
  <si>
    <t>2</t>
  </si>
  <si>
    <t>2.5</t>
  </si>
  <si>
    <t>1.5</t>
  </si>
  <si>
    <t>0.5</t>
  </si>
  <si>
    <t>孙爱清</t>
  </si>
  <si>
    <t>宋振巧</t>
  </si>
  <si>
    <t>王建华</t>
  </si>
  <si>
    <t>88</t>
  </si>
  <si>
    <t>74</t>
  </si>
  <si>
    <t>37</t>
  </si>
  <si>
    <t>38</t>
  </si>
  <si>
    <t>36</t>
  </si>
  <si>
    <t>40</t>
  </si>
  <si>
    <t>24</t>
  </si>
  <si>
    <t>32</t>
  </si>
  <si>
    <t>16</t>
  </si>
  <si>
    <t>课序号</t>
  </si>
  <si>
    <t>学分</t>
  </si>
  <si>
    <t>本科</t>
  </si>
  <si>
    <t>理论</t>
  </si>
  <si>
    <t>理论</t>
  </si>
  <si>
    <t>实验</t>
  </si>
  <si>
    <t>本科</t>
  </si>
  <si>
    <t>理论</t>
  </si>
  <si>
    <t>实验</t>
  </si>
  <si>
    <t>理论</t>
  </si>
  <si>
    <t>实验</t>
  </si>
  <si>
    <t>中药生物技术（理论部分）</t>
  </si>
  <si>
    <t>BK052013-1</t>
  </si>
  <si>
    <t>理论</t>
  </si>
  <si>
    <t>中药生物技术（实验部分）</t>
  </si>
  <si>
    <t>BK052013-2</t>
  </si>
  <si>
    <t>实验</t>
  </si>
  <si>
    <t>本科</t>
  </si>
  <si>
    <t>理论</t>
  </si>
  <si>
    <t>课程名称</t>
  </si>
  <si>
    <t>课程号</t>
  </si>
  <si>
    <t>层次</t>
  </si>
  <si>
    <t>教师</t>
  </si>
  <si>
    <t>基数标准</t>
  </si>
  <si>
    <t>选课人数</t>
  </si>
  <si>
    <t>课程属质</t>
  </si>
  <si>
    <t>课程系数</t>
  </si>
  <si>
    <t>理论学时</t>
  </si>
  <si>
    <t>实验学时</t>
  </si>
  <si>
    <t>校区</t>
  </si>
  <si>
    <t>班级</t>
  </si>
  <si>
    <t>工作量(学时)</t>
  </si>
  <si>
    <t>备注</t>
  </si>
  <si>
    <t>分类</t>
  </si>
  <si>
    <t>本科</t>
  </si>
  <si>
    <t>理论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</si>
</sst>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);[Red]\(0.0\)"/>
    <numFmt numFmtId="185" formatCode="0.00_);[Red]\(0.00\)"/>
    <numFmt numFmtId="186" formatCode="0.000_);[Red]\(0.000\)"/>
    <numFmt numFmtId="187" formatCode="0.00_ 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3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7" fillId="3" borderId="0" applyNumberFormat="0" applyBorder="0" applyAlignment="0" applyProtection="0"/>
    <xf numFmtId="0" fontId="26" fillId="4" borderId="0" applyNumberFormat="0" applyBorder="0" applyAlignment="0" applyProtection="0"/>
    <xf numFmtId="0" fontId="7" fillId="5" borderId="0" applyNumberFormat="0" applyBorder="0" applyAlignment="0" applyProtection="0"/>
    <xf numFmtId="0" fontId="26" fillId="6" borderId="0" applyNumberFormat="0" applyBorder="0" applyAlignment="0" applyProtection="0"/>
    <xf numFmtId="0" fontId="7" fillId="7" borderId="0" applyNumberFormat="0" applyBorder="0" applyAlignment="0" applyProtection="0"/>
    <xf numFmtId="0" fontId="26" fillId="8" borderId="0" applyNumberFormat="0" applyBorder="0" applyAlignment="0" applyProtection="0"/>
    <xf numFmtId="0" fontId="7" fillId="9" borderId="0" applyNumberFormat="0" applyBorder="0" applyAlignment="0" applyProtection="0"/>
    <xf numFmtId="0" fontId="26" fillId="10" borderId="0" applyNumberFormat="0" applyBorder="0" applyAlignment="0" applyProtection="0"/>
    <xf numFmtId="0" fontId="7" fillId="11" borderId="0" applyNumberFormat="0" applyBorder="0" applyAlignment="0" applyProtection="0"/>
    <xf numFmtId="0" fontId="26" fillId="12" borderId="0" applyNumberFormat="0" applyBorder="0" applyAlignment="0" applyProtection="0"/>
    <xf numFmtId="0" fontId="7" fillId="13" borderId="0" applyNumberFormat="0" applyBorder="0" applyAlignment="0" applyProtection="0"/>
    <xf numFmtId="0" fontId="26" fillId="14" borderId="0" applyNumberFormat="0" applyBorder="0" applyAlignment="0" applyProtection="0"/>
    <xf numFmtId="0" fontId="7" fillId="15" borderId="0" applyNumberFormat="0" applyBorder="0" applyAlignment="0" applyProtection="0"/>
    <xf numFmtId="0" fontId="26" fillId="16" borderId="0" applyNumberFormat="0" applyBorder="0" applyAlignment="0" applyProtection="0"/>
    <xf numFmtId="0" fontId="7" fillId="17" borderId="0" applyNumberFormat="0" applyBorder="0" applyAlignment="0" applyProtection="0"/>
    <xf numFmtId="0" fontId="26" fillId="18" borderId="0" applyNumberFormat="0" applyBorder="0" applyAlignment="0" applyProtection="0"/>
    <xf numFmtId="0" fontId="7" fillId="19" borderId="0" applyNumberFormat="0" applyBorder="0" applyAlignment="0" applyProtection="0"/>
    <xf numFmtId="0" fontId="26" fillId="20" borderId="0" applyNumberFormat="0" applyBorder="0" applyAlignment="0" applyProtection="0"/>
    <xf numFmtId="0" fontId="7" fillId="9" borderId="0" applyNumberFormat="0" applyBorder="0" applyAlignment="0" applyProtection="0"/>
    <xf numFmtId="0" fontId="26" fillId="21" borderId="0" applyNumberFormat="0" applyBorder="0" applyAlignment="0" applyProtection="0"/>
    <xf numFmtId="0" fontId="7" fillId="15" borderId="0" applyNumberFormat="0" applyBorder="0" applyAlignment="0" applyProtection="0"/>
    <xf numFmtId="0" fontId="26" fillId="22" borderId="0" applyNumberFormat="0" applyBorder="0" applyAlignment="0" applyProtection="0"/>
    <xf numFmtId="0" fontId="7" fillId="23" borderId="0" applyNumberFormat="0" applyBorder="0" applyAlignment="0" applyProtection="0"/>
    <xf numFmtId="0" fontId="27" fillId="24" borderId="0" applyNumberFormat="0" applyBorder="0" applyAlignment="0" applyProtection="0"/>
    <xf numFmtId="0" fontId="8" fillId="25" borderId="0" applyNumberFormat="0" applyBorder="0" applyAlignment="0" applyProtection="0"/>
    <xf numFmtId="0" fontId="27" fillId="26" borderId="0" applyNumberFormat="0" applyBorder="0" applyAlignment="0" applyProtection="0"/>
    <xf numFmtId="0" fontId="8" fillId="17" borderId="0" applyNumberFormat="0" applyBorder="0" applyAlignment="0" applyProtection="0"/>
    <xf numFmtId="0" fontId="27" fillId="27" borderId="0" applyNumberFormat="0" applyBorder="0" applyAlignment="0" applyProtection="0"/>
    <xf numFmtId="0" fontId="8" fillId="19" borderId="0" applyNumberFormat="0" applyBorder="0" applyAlignment="0" applyProtection="0"/>
    <xf numFmtId="0" fontId="27" fillId="28" borderId="0" applyNumberFormat="0" applyBorder="0" applyAlignment="0" applyProtection="0"/>
    <xf numFmtId="0" fontId="8" fillId="29" borderId="0" applyNumberFormat="0" applyBorder="0" applyAlignment="0" applyProtection="0"/>
    <xf numFmtId="0" fontId="27" fillId="30" borderId="0" applyNumberFormat="0" applyBorder="0" applyAlignment="0" applyProtection="0"/>
    <xf numFmtId="0" fontId="8" fillId="31" borderId="0" applyNumberFormat="0" applyBorder="0" applyAlignment="0" applyProtection="0"/>
    <xf numFmtId="0" fontId="27" fillId="32" borderId="0" applyNumberFormat="0" applyBorder="0" applyAlignment="0" applyProtection="0"/>
    <xf numFmtId="0" fontId="8" fillId="3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10" fillId="0" borderId="2" applyNumberFormat="0" applyFill="0" applyAlignment="0" applyProtection="0"/>
    <xf numFmtId="0" fontId="30" fillId="0" borderId="3" applyNumberFormat="0" applyFill="0" applyAlignment="0" applyProtection="0"/>
    <xf numFmtId="0" fontId="11" fillId="0" borderId="4" applyNumberFormat="0" applyFill="0" applyAlignment="0" applyProtection="0"/>
    <xf numFmtId="0" fontId="31" fillId="0" borderId="5" applyNumberFormat="0" applyFill="0" applyAlignment="0" applyProtection="0"/>
    <xf numFmtId="0" fontId="12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13" fillId="5" borderId="0" applyNumberFormat="0" applyBorder="0" applyAlignment="0" applyProtection="0"/>
    <xf numFmtId="0" fontId="24" fillId="0" borderId="0">
      <alignment vertical="center"/>
      <protection/>
    </xf>
    <xf numFmtId="0" fontId="25" fillId="0" borderId="0">
      <alignment/>
      <protection/>
    </xf>
    <xf numFmtId="0" fontId="24" fillId="0" borderId="0">
      <alignment/>
      <protection/>
    </xf>
    <xf numFmtId="0" fontId="4" fillId="0" borderId="0" applyNumberFormat="0" applyFill="0" applyBorder="0" applyAlignment="0" applyProtection="0"/>
    <xf numFmtId="0" fontId="33" fillId="35" borderId="0" applyNumberFormat="0" applyBorder="0" applyAlignment="0" applyProtection="0"/>
    <xf numFmtId="0" fontId="14" fillId="7" borderId="0" applyNumberFormat="0" applyBorder="0" applyAlignment="0" applyProtection="0"/>
    <xf numFmtId="0" fontId="34" fillId="0" borderId="7" applyNumberFormat="0" applyFill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6" borderId="9" applyNumberFormat="0" applyAlignment="0" applyProtection="0"/>
    <xf numFmtId="0" fontId="16" fillId="37" borderId="10" applyNumberFormat="0" applyAlignment="0" applyProtection="0"/>
    <xf numFmtId="0" fontId="36" fillId="38" borderId="11" applyNumberFormat="0" applyAlignment="0" applyProtection="0"/>
    <xf numFmtId="0" fontId="17" fillId="39" borderId="12" applyNumberFormat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20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0" borderId="0" applyNumberFormat="0" applyBorder="0" applyAlignment="0" applyProtection="0"/>
    <xf numFmtId="0" fontId="8" fillId="41" borderId="0" applyNumberFormat="0" applyBorder="0" applyAlignment="0" applyProtection="0"/>
    <xf numFmtId="0" fontId="27" fillId="42" borderId="0" applyNumberFormat="0" applyBorder="0" applyAlignment="0" applyProtection="0"/>
    <xf numFmtId="0" fontId="8" fillId="43" borderId="0" applyNumberFormat="0" applyBorder="0" applyAlignment="0" applyProtection="0"/>
    <xf numFmtId="0" fontId="27" fillId="44" borderId="0" applyNumberFormat="0" applyBorder="0" applyAlignment="0" applyProtection="0"/>
    <xf numFmtId="0" fontId="8" fillId="45" borderId="0" applyNumberFormat="0" applyBorder="0" applyAlignment="0" applyProtection="0"/>
    <xf numFmtId="0" fontId="27" fillId="46" borderId="0" applyNumberFormat="0" applyBorder="0" applyAlignment="0" applyProtection="0"/>
    <xf numFmtId="0" fontId="8" fillId="29" borderId="0" applyNumberFormat="0" applyBorder="0" applyAlignment="0" applyProtection="0"/>
    <xf numFmtId="0" fontId="27" fillId="47" borderId="0" applyNumberFormat="0" applyBorder="0" applyAlignment="0" applyProtection="0"/>
    <xf numFmtId="0" fontId="8" fillId="31" borderId="0" applyNumberFormat="0" applyBorder="0" applyAlignment="0" applyProtection="0"/>
    <xf numFmtId="0" fontId="27" fillId="48" borderId="0" applyNumberFormat="0" applyBorder="0" applyAlignment="0" applyProtection="0"/>
    <xf numFmtId="0" fontId="8" fillId="49" borderId="0" applyNumberFormat="0" applyBorder="0" applyAlignment="0" applyProtection="0"/>
    <xf numFmtId="0" fontId="40" fillId="50" borderId="0" applyNumberFormat="0" applyBorder="0" applyAlignment="0" applyProtection="0"/>
    <xf numFmtId="0" fontId="21" fillId="51" borderId="0" applyNumberFormat="0" applyBorder="0" applyAlignment="0" applyProtection="0"/>
    <xf numFmtId="0" fontId="41" fillId="36" borderId="15" applyNumberFormat="0" applyAlignment="0" applyProtection="0"/>
    <xf numFmtId="0" fontId="22" fillId="37" borderId="16" applyNumberFormat="0" applyAlignment="0" applyProtection="0"/>
    <xf numFmtId="0" fontId="42" fillId="52" borderId="9" applyNumberFormat="0" applyAlignment="0" applyProtection="0"/>
    <xf numFmtId="0" fontId="23" fillId="13" borderId="10" applyNumberFormat="0" applyAlignment="0" applyProtection="0"/>
    <xf numFmtId="0" fontId="5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24" fillId="54" borderId="1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186" fontId="0" fillId="0" borderId="25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wrapText="1"/>
    </xf>
    <xf numFmtId="0" fontId="0" fillId="0" borderId="25" xfId="0" applyFont="1" applyFill="1" applyBorder="1" applyAlignment="1">
      <alignment vertical="center"/>
    </xf>
    <xf numFmtId="49" fontId="0" fillId="0" borderId="25" xfId="66" applyNumberFormat="1" applyFont="1" applyFill="1" applyBorder="1" applyAlignment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5" xfId="66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</cellXfs>
  <cellStyles count="9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 4" xfId="66"/>
    <cellStyle name="Hyperlink" xfId="67"/>
    <cellStyle name="好" xfId="68"/>
    <cellStyle name="好 2" xfId="69"/>
    <cellStyle name="汇总" xfId="70"/>
    <cellStyle name="汇总 2" xfId="71"/>
    <cellStyle name="Currency" xfId="72"/>
    <cellStyle name="Currency [0]" xfId="73"/>
    <cellStyle name="计算" xfId="74"/>
    <cellStyle name="计算 2" xfId="75"/>
    <cellStyle name="检查单元格" xfId="76"/>
    <cellStyle name="检查单元格 2" xfId="77"/>
    <cellStyle name="解释性文本" xfId="78"/>
    <cellStyle name="解释性文本 2" xfId="79"/>
    <cellStyle name="警告文本" xfId="80"/>
    <cellStyle name="警告文本 2" xfId="81"/>
    <cellStyle name="链接单元格" xfId="82"/>
    <cellStyle name="链接单元格 2" xfId="83"/>
    <cellStyle name="Comma" xfId="84"/>
    <cellStyle name="Comma [0]" xfId="85"/>
    <cellStyle name="强调文字颜色 1" xfId="86"/>
    <cellStyle name="强调文字颜色 1 2" xfId="87"/>
    <cellStyle name="强调文字颜色 2" xfId="88"/>
    <cellStyle name="强调文字颜色 2 2" xfId="89"/>
    <cellStyle name="强调文字颜色 3" xfId="90"/>
    <cellStyle name="强调文字颜色 3 2" xfId="91"/>
    <cellStyle name="强调文字颜色 4" xfId="92"/>
    <cellStyle name="强调文字颜色 4 2" xfId="93"/>
    <cellStyle name="强调文字颜色 5" xfId="94"/>
    <cellStyle name="强调文字颜色 5 2" xfId="95"/>
    <cellStyle name="强调文字颜色 6" xfId="96"/>
    <cellStyle name="强调文字颜色 6 2" xfId="97"/>
    <cellStyle name="适中" xfId="98"/>
    <cellStyle name="适中 2" xfId="99"/>
    <cellStyle name="输出" xfId="100"/>
    <cellStyle name="输出 2" xfId="101"/>
    <cellStyle name="输入" xfId="102"/>
    <cellStyle name="输入 2" xfId="103"/>
    <cellStyle name="Followed Hyperlink" xfId="104"/>
    <cellStyle name="注释" xfId="105"/>
    <cellStyle name="注释 2" xfId="10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O12" sheet="附表1"/>
  </cacheSource>
  <cacheFields count="15">
    <cacheField name="课程名称">
      <sharedItems containsMixedTypes="0"/>
    </cacheField>
    <cacheField name="课程号">
      <sharedItems containsMixedTypes="0"/>
    </cacheField>
    <cacheField name="课序号">
      <sharedItems containsMixedTypes="0"/>
    </cacheField>
    <cacheField name="学分">
      <sharedItems containsMixedTypes="0"/>
    </cacheField>
    <cacheField name="层次">
      <sharedItems containsMixedTypes="0"/>
    </cacheField>
    <cacheField name="教师">
      <sharedItems containsMixedTypes="0" count="7">
        <s v="李岩"/>
        <s v="孙爱清"/>
        <s v="祝丽香"/>
        <s v="周红英"/>
        <s v="房信胜"/>
        <s v="宋振巧"/>
        <s v="王建华"/>
      </sharedItems>
    </cacheField>
    <cacheField name="基数标准">
      <sharedItems containsSemiMixedTypes="0" containsString="0" containsMixedTypes="0" containsNumber="1" containsInteger="1"/>
    </cacheField>
    <cacheField name="选课人数">
      <sharedItems containsMixedTypes="0"/>
    </cacheField>
    <cacheField name="课程属质">
      <sharedItems containsMixedTypes="0"/>
    </cacheField>
    <cacheField name="课程系数">
      <sharedItems containsSemiMixedTypes="0" containsString="0" containsMixedTypes="0" containsNumber="1"/>
    </cacheField>
    <cacheField name="理论学时">
      <sharedItems containsMixedTypes="0"/>
    </cacheField>
    <cacheField name="实验学时">
      <sharedItems containsMixedTypes="0"/>
    </cacheField>
    <cacheField name="校区">
      <sharedItems containsMixedTypes="0"/>
    </cacheField>
    <cacheField name="班级">
      <sharedItems containsMixedTypes="0"/>
    </cacheField>
    <cacheField name="工作量(学时)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2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1:B10" firstHeaderRow="2" firstDataRow="2" firstDataCol="1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x="4"/>
        <item x="0"/>
        <item x="5"/>
        <item x="1"/>
        <item x="6"/>
        <item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186"/>
  </pivotFields>
  <rowFields count="1">
    <field x="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求和项:工作量(学时)" fld="1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SheetLayoutView="115" zoomScalePageLayoutView="0" workbookViewId="0" topLeftCell="A1">
      <selection activeCell="F2" sqref="F2"/>
    </sheetView>
  </sheetViews>
  <sheetFormatPr defaultColWidth="9.140625" defaultRowHeight="18.75" customHeight="1"/>
  <cols>
    <col min="1" max="1" width="31.57421875" style="11" bestFit="1" customWidth="1"/>
    <col min="2" max="2" width="13.57421875" style="11" bestFit="1" customWidth="1"/>
    <col min="3" max="3" width="6.00390625" style="11" customWidth="1"/>
    <col min="4" max="5" width="5.421875" style="11" bestFit="1" customWidth="1"/>
    <col min="6" max="6" width="8.28125" style="11" customWidth="1"/>
    <col min="7" max="9" width="5.421875" style="11" bestFit="1" customWidth="1"/>
    <col min="10" max="10" width="5.28125" style="11" customWidth="1"/>
    <col min="11" max="12" width="6.00390625" style="11" customWidth="1"/>
    <col min="13" max="13" width="5.7109375" style="11" customWidth="1"/>
    <col min="14" max="14" width="6.140625" style="13" customWidth="1"/>
    <col min="15" max="15" width="10.57421875" style="14" customWidth="1"/>
    <col min="16" max="16" width="9.28125" style="11" customWidth="1"/>
    <col min="17" max="17" width="5.7109375" style="11" customWidth="1"/>
    <col min="18" max="16384" width="9.140625" style="11" customWidth="1"/>
  </cols>
  <sheetData>
    <row r="1" spans="1:17" s="10" customFormat="1" ht="24">
      <c r="A1" s="9" t="s">
        <v>62</v>
      </c>
      <c r="B1" s="9" t="s">
        <v>63</v>
      </c>
      <c r="C1" s="9" t="s">
        <v>43</v>
      </c>
      <c r="D1" s="9" t="s">
        <v>44</v>
      </c>
      <c r="E1" s="9" t="s">
        <v>64</v>
      </c>
      <c r="F1" s="9" t="s">
        <v>65</v>
      </c>
      <c r="G1" s="9" t="s">
        <v>66</v>
      </c>
      <c r="H1" s="9" t="s">
        <v>67</v>
      </c>
      <c r="I1" s="9" t="s">
        <v>68</v>
      </c>
      <c r="J1" s="9" t="s">
        <v>69</v>
      </c>
      <c r="K1" s="9" t="s">
        <v>70</v>
      </c>
      <c r="L1" s="9" t="s">
        <v>71</v>
      </c>
      <c r="M1" s="9" t="s">
        <v>72</v>
      </c>
      <c r="N1" s="9" t="s">
        <v>73</v>
      </c>
      <c r="O1" s="9" t="s">
        <v>74</v>
      </c>
      <c r="P1" s="10" t="s">
        <v>75</v>
      </c>
      <c r="Q1" s="10" t="s">
        <v>76</v>
      </c>
    </row>
    <row r="2" spans="1:16" ht="18.75" customHeight="1">
      <c r="A2" s="15" t="s">
        <v>9</v>
      </c>
      <c r="B2" s="15" t="s">
        <v>18</v>
      </c>
      <c r="C2" s="15" t="s">
        <v>0</v>
      </c>
      <c r="D2" s="15" t="s">
        <v>27</v>
      </c>
      <c r="E2" s="16" t="s">
        <v>77</v>
      </c>
      <c r="F2" s="15" t="s">
        <v>5</v>
      </c>
      <c r="G2" s="16">
        <v>60</v>
      </c>
      <c r="H2" s="15" t="s">
        <v>34</v>
      </c>
      <c r="I2" s="16" t="s">
        <v>78</v>
      </c>
      <c r="J2" s="16">
        <v>1</v>
      </c>
      <c r="K2" s="15" t="s">
        <v>38</v>
      </c>
      <c r="L2" s="15"/>
      <c r="M2" s="16"/>
      <c r="N2" s="16"/>
      <c r="O2" s="12">
        <f>IF(H2&gt;=G2,(J2+(H2-G2)*0.006)*(K2+L2),J2*(K2+L2))</f>
        <v>42.047999999999995</v>
      </c>
      <c r="P2" s="16"/>
    </row>
    <row r="3" spans="1:16" ht="18.75" customHeight="1">
      <c r="A3" s="15" t="s">
        <v>10</v>
      </c>
      <c r="B3" s="15" t="s">
        <v>19</v>
      </c>
      <c r="C3" s="15" t="s">
        <v>0</v>
      </c>
      <c r="D3" s="15" t="s">
        <v>28</v>
      </c>
      <c r="E3" s="16" t="s">
        <v>45</v>
      </c>
      <c r="F3" s="15" t="s">
        <v>31</v>
      </c>
      <c r="G3" s="16">
        <v>60</v>
      </c>
      <c r="H3" s="15" t="s">
        <v>35</v>
      </c>
      <c r="I3" s="16" t="s">
        <v>46</v>
      </c>
      <c r="J3" s="16">
        <v>1</v>
      </c>
      <c r="K3" s="15" t="s">
        <v>39</v>
      </c>
      <c r="L3" s="15"/>
      <c r="M3" s="16"/>
      <c r="N3" s="16"/>
      <c r="O3" s="12">
        <f aca="true" t="shared" si="0" ref="O3:O12">IF(H3&gt;=G3,(J3+(H3-G3)*0.006)*(K3+L3),J3*(K3+L3))</f>
        <v>43.36</v>
      </c>
      <c r="P3" s="16"/>
    </row>
    <row r="4" spans="1:16" ht="18.75" customHeight="1">
      <c r="A4" s="15" t="s">
        <v>11</v>
      </c>
      <c r="B4" s="15" t="s">
        <v>20</v>
      </c>
      <c r="C4" s="15" t="s">
        <v>0</v>
      </c>
      <c r="D4" s="15" t="s">
        <v>29</v>
      </c>
      <c r="E4" s="16" t="s">
        <v>45</v>
      </c>
      <c r="F4" s="15" t="s">
        <v>1</v>
      </c>
      <c r="G4" s="16">
        <v>60</v>
      </c>
      <c r="H4" s="15" t="s">
        <v>36</v>
      </c>
      <c r="I4" s="16" t="s">
        <v>47</v>
      </c>
      <c r="J4" s="16">
        <v>1</v>
      </c>
      <c r="K4" s="15" t="s">
        <v>40</v>
      </c>
      <c r="L4" s="15"/>
      <c r="M4" s="16"/>
      <c r="N4" s="16"/>
      <c r="O4" s="12">
        <f t="shared" si="0"/>
        <v>20.688</v>
      </c>
      <c r="P4" s="16"/>
    </row>
    <row r="5" spans="1:16" ht="18.75" customHeight="1">
      <c r="A5" s="15" t="s">
        <v>12</v>
      </c>
      <c r="B5" s="15" t="s">
        <v>21</v>
      </c>
      <c r="C5" s="15" t="s">
        <v>0</v>
      </c>
      <c r="D5" s="15" t="s">
        <v>30</v>
      </c>
      <c r="E5" s="16" t="s">
        <v>45</v>
      </c>
      <c r="F5" s="15" t="s">
        <v>1</v>
      </c>
      <c r="G5" s="16">
        <v>30</v>
      </c>
      <c r="H5" s="15" t="s">
        <v>36</v>
      </c>
      <c r="I5" s="16" t="s">
        <v>48</v>
      </c>
      <c r="J5" s="16">
        <v>0.8</v>
      </c>
      <c r="K5" s="15"/>
      <c r="L5" s="15" t="s">
        <v>42</v>
      </c>
      <c r="M5" s="16"/>
      <c r="N5" s="16"/>
      <c r="O5" s="12">
        <f t="shared" si="0"/>
        <v>13.472000000000001</v>
      </c>
      <c r="P5" s="16"/>
    </row>
    <row r="6" spans="1:16" ht="18.75" customHeight="1">
      <c r="A6" s="15" t="s">
        <v>13</v>
      </c>
      <c r="B6" s="15" t="s">
        <v>22</v>
      </c>
      <c r="C6" s="15" t="s">
        <v>0</v>
      </c>
      <c r="D6" s="15" t="s">
        <v>27</v>
      </c>
      <c r="E6" s="16" t="s">
        <v>49</v>
      </c>
      <c r="F6" s="15" t="s">
        <v>3</v>
      </c>
      <c r="G6" s="16">
        <v>60</v>
      </c>
      <c r="H6" s="15" t="s">
        <v>36</v>
      </c>
      <c r="I6" s="16" t="s">
        <v>50</v>
      </c>
      <c r="J6" s="16">
        <v>1</v>
      </c>
      <c r="K6" s="15" t="s">
        <v>41</v>
      </c>
      <c r="L6" s="15"/>
      <c r="M6" s="16"/>
      <c r="N6" s="16"/>
      <c r="O6" s="12">
        <f t="shared" si="0"/>
        <v>27.584</v>
      </c>
      <c r="P6" s="16"/>
    </row>
    <row r="7" spans="1:16" ht="18.75" customHeight="1">
      <c r="A7" s="15" t="s">
        <v>14</v>
      </c>
      <c r="B7" s="15" t="s">
        <v>23</v>
      </c>
      <c r="C7" s="15" t="s">
        <v>0</v>
      </c>
      <c r="D7" s="15" t="s">
        <v>30</v>
      </c>
      <c r="E7" s="16" t="s">
        <v>45</v>
      </c>
      <c r="F7" s="15" t="s">
        <v>3</v>
      </c>
      <c r="G7" s="16">
        <v>30</v>
      </c>
      <c r="H7" s="15" t="s">
        <v>36</v>
      </c>
      <c r="I7" s="16" t="s">
        <v>51</v>
      </c>
      <c r="J7" s="16">
        <v>0.8</v>
      </c>
      <c r="K7" s="15"/>
      <c r="L7" s="15" t="s">
        <v>42</v>
      </c>
      <c r="M7" s="16"/>
      <c r="N7" s="16"/>
      <c r="O7" s="12">
        <f t="shared" si="0"/>
        <v>13.472000000000001</v>
      </c>
      <c r="P7" s="16"/>
    </row>
    <row r="8" spans="1:16" ht="18.75" customHeight="1">
      <c r="A8" s="15" t="s">
        <v>15</v>
      </c>
      <c r="B8" s="15" t="s">
        <v>24</v>
      </c>
      <c r="C8" s="15" t="s">
        <v>0</v>
      </c>
      <c r="D8" s="15" t="s">
        <v>29</v>
      </c>
      <c r="E8" s="16" t="s">
        <v>45</v>
      </c>
      <c r="F8" s="15" t="s">
        <v>2</v>
      </c>
      <c r="G8" s="16">
        <v>60</v>
      </c>
      <c r="H8" s="15" t="s">
        <v>36</v>
      </c>
      <c r="I8" s="16" t="s">
        <v>52</v>
      </c>
      <c r="J8" s="16">
        <v>1</v>
      </c>
      <c r="K8" s="15" t="s">
        <v>40</v>
      </c>
      <c r="L8" s="15"/>
      <c r="M8" s="16"/>
      <c r="N8" s="16"/>
      <c r="O8" s="12">
        <f t="shared" si="0"/>
        <v>20.688</v>
      </c>
      <c r="P8" s="16"/>
    </row>
    <row r="9" spans="1:16" ht="18.75" customHeight="1">
      <c r="A9" s="15" t="s">
        <v>16</v>
      </c>
      <c r="B9" s="15" t="s">
        <v>25</v>
      </c>
      <c r="C9" s="15" t="s">
        <v>0</v>
      </c>
      <c r="D9" s="15" t="s">
        <v>30</v>
      </c>
      <c r="E9" s="16" t="s">
        <v>45</v>
      </c>
      <c r="F9" s="15" t="s">
        <v>2</v>
      </c>
      <c r="G9" s="16">
        <v>30</v>
      </c>
      <c r="H9" s="15" t="s">
        <v>36</v>
      </c>
      <c r="I9" s="16" t="s">
        <v>53</v>
      </c>
      <c r="J9" s="16">
        <v>0.8</v>
      </c>
      <c r="K9" s="15"/>
      <c r="L9" s="15" t="s">
        <v>42</v>
      </c>
      <c r="M9" s="16"/>
      <c r="N9" s="16"/>
      <c r="O9" s="12">
        <f t="shared" si="0"/>
        <v>13.472000000000001</v>
      </c>
      <c r="P9" s="16"/>
    </row>
    <row r="10" spans="1:16" ht="18.75" customHeight="1">
      <c r="A10" s="15" t="s">
        <v>54</v>
      </c>
      <c r="B10" s="15" t="s">
        <v>55</v>
      </c>
      <c r="C10" s="15" t="s">
        <v>0</v>
      </c>
      <c r="D10" s="15" t="s">
        <v>28</v>
      </c>
      <c r="E10" s="16" t="s">
        <v>45</v>
      </c>
      <c r="F10" s="15" t="s">
        <v>32</v>
      </c>
      <c r="G10" s="16">
        <v>60</v>
      </c>
      <c r="H10" s="15" t="s">
        <v>36</v>
      </c>
      <c r="I10" s="16" t="s">
        <v>56</v>
      </c>
      <c r="J10" s="16">
        <v>1</v>
      </c>
      <c r="K10" s="15" t="s">
        <v>41</v>
      </c>
      <c r="L10" s="15"/>
      <c r="M10" s="16"/>
      <c r="N10" s="16"/>
      <c r="O10" s="12">
        <f t="shared" si="0"/>
        <v>27.584</v>
      </c>
      <c r="P10" s="16"/>
    </row>
    <row r="11" spans="1:16" ht="18.75" customHeight="1">
      <c r="A11" s="15" t="s">
        <v>57</v>
      </c>
      <c r="B11" s="15" t="s">
        <v>58</v>
      </c>
      <c r="C11" s="15" t="s">
        <v>0</v>
      </c>
      <c r="D11" s="15" t="s">
        <v>28</v>
      </c>
      <c r="E11" s="16" t="s">
        <v>45</v>
      </c>
      <c r="F11" s="15" t="s">
        <v>32</v>
      </c>
      <c r="G11" s="16">
        <v>30</v>
      </c>
      <c r="H11" s="15" t="s">
        <v>36</v>
      </c>
      <c r="I11" s="16" t="s">
        <v>59</v>
      </c>
      <c r="J11" s="16">
        <v>0.8</v>
      </c>
      <c r="K11" s="15"/>
      <c r="L11" s="15" t="s">
        <v>42</v>
      </c>
      <c r="M11" s="16"/>
      <c r="N11" s="16"/>
      <c r="O11" s="12">
        <f>IF(H11&gt;=G11,(J11+(H11-G11)*0.006)*(K11+L11),J11*(K11+L11))</f>
        <v>13.472000000000001</v>
      </c>
      <c r="P11" s="16"/>
    </row>
    <row r="12" spans="1:16" ht="18.75" customHeight="1">
      <c r="A12" s="15" t="s">
        <v>17</v>
      </c>
      <c r="B12" s="15" t="s">
        <v>26</v>
      </c>
      <c r="C12" s="15" t="s">
        <v>0</v>
      </c>
      <c r="D12" s="15" t="s">
        <v>27</v>
      </c>
      <c r="E12" s="16" t="s">
        <v>60</v>
      </c>
      <c r="F12" s="15" t="s">
        <v>33</v>
      </c>
      <c r="G12" s="16">
        <v>60</v>
      </c>
      <c r="H12" s="15" t="s">
        <v>37</v>
      </c>
      <c r="I12" s="16" t="s">
        <v>61</v>
      </c>
      <c r="J12" s="16">
        <v>1</v>
      </c>
      <c r="K12" s="15" t="s">
        <v>41</v>
      </c>
      <c r="L12" s="17"/>
      <c r="M12" s="16"/>
      <c r="N12" s="16"/>
      <c r="O12" s="12">
        <f t="shared" si="0"/>
        <v>27.776</v>
      </c>
      <c r="P12" s="16"/>
    </row>
    <row r="13" spans="14:15" ht="18.75" customHeight="1">
      <c r="N13" s="11"/>
      <c r="O13" s="11"/>
    </row>
    <row r="14" spans="14:15" ht="18.75" customHeight="1">
      <c r="N14" s="11"/>
      <c r="O14" s="11"/>
    </row>
    <row r="15" spans="14:15" ht="18.75" customHeight="1">
      <c r="N15" s="11"/>
      <c r="O15" s="11"/>
    </row>
    <row r="16" spans="14:15" ht="18.75" customHeight="1">
      <c r="N16" s="11"/>
      <c r="O16" s="11"/>
    </row>
    <row r="17" spans="14:15" ht="18.75" customHeight="1">
      <c r="N17" s="11"/>
      <c r="O17" s="11"/>
    </row>
    <row r="18" spans="14:15" ht="18.75" customHeight="1">
      <c r="N18" s="11"/>
      <c r="O18" s="11"/>
    </row>
    <row r="19" spans="14:15" ht="18.75" customHeight="1">
      <c r="N19" s="11"/>
      <c r="O19" s="11"/>
    </row>
    <row r="20" spans="14:15" ht="18.75" customHeight="1">
      <c r="N20" s="11"/>
      <c r="O20" s="11"/>
    </row>
    <row r="21" spans="14:15" ht="18.75" customHeight="1">
      <c r="N21" s="11"/>
      <c r="O21" s="11"/>
    </row>
  </sheetData>
  <sheetProtection/>
  <conditionalFormatting sqref="I1:I65536">
    <cfRule type="cellIs" priority="3" dxfId="3" operator="equal" stopIfTrue="1">
      <formula>"实验"</formula>
    </cfRule>
  </conditionalFormatting>
  <conditionalFormatting sqref="G1:G65536">
    <cfRule type="cellIs" priority="2" dxfId="3" operator="equal" stopIfTrue="1">
      <formula>30</formula>
    </cfRule>
  </conditionalFormatting>
  <conditionalFormatting sqref="J1:J65536">
    <cfRule type="cellIs" priority="1" dxfId="3" operator="equal" stopIfTrue="1">
      <formula>0.8</formula>
    </cfRule>
  </conditionalFormatting>
  <printOptions horizontalCentered="1"/>
  <pageMargins left="0.7480314960629921" right="0.7480314960629921" top="0.984251968503937" bottom="1.1023622047244095" header="0.5118110236220472" footer="0.5118110236220472"/>
  <pageSetup horizontalDpi="600" verticalDpi="600" orientation="landscape" paperSize="9" r:id="rId1"/>
  <headerFooter alignWithMargins="0">
    <oddHeader>&amp;L&amp;16附表&amp;"Times New Roman,常规"1&amp;C&amp;"黑体,常规"&amp;16&amp;U                &amp;U学年第&amp;U    &amp;U学期教师课堂教学工作量统计表&amp;R
</oddHeader>
    <oddFooter>&amp;L说明：层次分为本科、专科；基数标准分为&amp;"Times New Roman,常规"15.30.60.90&amp;"宋体,常规"；课程属性分为理论和实验；
制表人（签字）：&amp;"Times New Roman,常规"                                                   &amp;"宋体,常规"院长（签字）：&amp;"Times New Roman,常规"                                &amp;"宋体,常规"学院（章）&amp;R共&amp;N页，第&amp;P页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L18" sqref="L18"/>
    </sheetView>
  </sheetViews>
  <sheetFormatPr defaultColWidth="9.140625" defaultRowHeight="12"/>
  <cols>
    <col min="1" max="1" width="20.7109375" style="0" customWidth="1"/>
    <col min="2" max="2" width="8.7109375" style="0" customWidth="1"/>
    <col min="7" max="7" width="20.7109375" style="0" customWidth="1"/>
    <col min="8" max="8" width="9.7109375" style="0" bestFit="1" customWidth="1"/>
  </cols>
  <sheetData>
    <row r="1" spans="1:10" ht="12">
      <c r="A1" s="2" t="s">
        <v>7</v>
      </c>
      <c r="B1" s="5"/>
      <c r="H1" s="18"/>
      <c r="I1" s="18"/>
      <c r="J1" s="18"/>
    </row>
    <row r="2" spans="1:10" ht="12">
      <c r="A2" s="2" t="s">
        <v>4</v>
      </c>
      <c r="B2" s="5" t="s">
        <v>8</v>
      </c>
      <c r="H2" s="18"/>
      <c r="I2" s="18"/>
      <c r="J2" s="18"/>
    </row>
    <row r="3" spans="1:10" ht="12">
      <c r="A3" s="1" t="s">
        <v>2</v>
      </c>
      <c r="B3" s="6">
        <v>34.16</v>
      </c>
      <c r="H3" s="19"/>
      <c r="I3" s="18"/>
      <c r="J3" s="18"/>
    </row>
    <row r="4" spans="1:10" ht="12">
      <c r="A4" s="3" t="s">
        <v>5</v>
      </c>
      <c r="B4" s="7">
        <v>42.047999999999995</v>
      </c>
      <c r="H4" s="19"/>
      <c r="I4" s="18"/>
      <c r="J4" s="18"/>
    </row>
    <row r="5" spans="1:10" ht="12">
      <c r="A5" s="3" t="s">
        <v>32</v>
      </c>
      <c r="B5" s="7">
        <v>41.056</v>
      </c>
      <c r="H5" s="19"/>
      <c r="I5" s="18"/>
      <c r="J5" s="18"/>
    </row>
    <row r="6" spans="1:10" ht="12">
      <c r="A6" s="3" t="s">
        <v>31</v>
      </c>
      <c r="B6" s="7">
        <v>43.36</v>
      </c>
      <c r="H6" s="19"/>
      <c r="I6" s="18"/>
      <c r="J6" s="18"/>
    </row>
    <row r="7" spans="1:10" ht="12">
      <c r="A7" s="3" t="s">
        <v>33</v>
      </c>
      <c r="B7" s="7">
        <v>27.776</v>
      </c>
      <c r="H7" s="19"/>
      <c r="I7" s="18"/>
      <c r="J7" s="18"/>
    </row>
    <row r="8" spans="1:10" ht="12">
      <c r="A8" s="3" t="s">
        <v>3</v>
      </c>
      <c r="B8" s="7">
        <v>41.056</v>
      </c>
      <c r="H8" s="19"/>
      <c r="I8" s="18"/>
      <c r="J8" s="18"/>
    </row>
    <row r="9" spans="1:10" ht="12">
      <c r="A9" s="3" t="s">
        <v>1</v>
      </c>
      <c r="B9" s="7">
        <v>34.16</v>
      </c>
      <c r="H9" s="19"/>
      <c r="I9" s="18"/>
      <c r="J9" s="18"/>
    </row>
    <row r="10" spans="1:10" ht="12">
      <c r="A10" s="4" t="s">
        <v>6</v>
      </c>
      <c r="B10" s="8">
        <v>263.616</v>
      </c>
      <c r="H10" s="19"/>
      <c r="I10" s="18"/>
      <c r="J10" s="18"/>
    </row>
    <row r="11" spans="8:10" ht="12">
      <c r="H11" s="19"/>
      <c r="I11" s="18"/>
      <c r="J11" s="18"/>
    </row>
    <row r="12" spans="8:10" ht="12">
      <c r="H12" s="19"/>
      <c r="I12" s="18"/>
      <c r="J12" s="18"/>
    </row>
    <row r="13" spans="8:10" ht="12">
      <c r="H13" s="19"/>
      <c r="I13" s="18"/>
      <c r="J13" s="18"/>
    </row>
    <row r="14" spans="8:10" ht="12">
      <c r="H14" s="19"/>
      <c r="I14" s="18"/>
      <c r="J14" s="18"/>
    </row>
    <row r="15" spans="1:10" ht="12">
      <c r="A15" s="18"/>
      <c r="B15" s="18"/>
      <c r="C15" s="18"/>
      <c r="D15" s="18"/>
      <c r="E15" s="18"/>
      <c r="F15" s="18"/>
      <c r="G15" s="18"/>
      <c r="H15" s="19"/>
      <c r="I15" s="18"/>
      <c r="J15" s="18"/>
    </row>
    <row r="16" spans="1:10" ht="12">
      <c r="A16" s="18"/>
      <c r="B16" s="18"/>
      <c r="C16" s="18"/>
      <c r="D16" s="18"/>
      <c r="E16" s="18"/>
      <c r="F16" s="18"/>
      <c r="G16" s="18"/>
      <c r="H16" s="19"/>
      <c r="I16" s="18"/>
      <c r="J16" s="18"/>
    </row>
    <row r="17" spans="1:10" ht="12">
      <c r="A17" s="18"/>
      <c r="B17" s="18"/>
      <c r="C17" s="18"/>
      <c r="D17" s="18"/>
      <c r="E17" s="18"/>
      <c r="F17" s="18"/>
      <c r="G17" s="18"/>
      <c r="H17" s="19"/>
      <c r="I17" s="18"/>
      <c r="J17" s="18"/>
    </row>
    <row r="18" spans="1:10" ht="12">
      <c r="A18" s="18"/>
      <c r="B18" s="18"/>
      <c r="C18" s="18"/>
      <c r="D18" s="18"/>
      <c r="E18" s="18"/>
      <c r="F18" s="18"/>
      <c r="G18" s="18"/>
      <c r="H18" s="19"/>
      <c r="I18" s="18"/>
      <c r="J18" s="18"/>
    </row>
    <row r="19" spans="1:10" ht="12">
      <c r="A19" s="18"/>
      <c r="B19" s="18"/>
      <c r="C19" s="18"/>
      <c r="D19" s="18"/>
      <c r="E19" s="18"/>
      <c r="F19" s="18"/>
      <c r="G19" s="18"/>
      <c r="H19" s="19"/>
      <c r="I19" s="18"/>
      <c r="J19" s="18"/>
    </row>
    <row r="20" spans="1:10" ht="12">
      <c r="A20" s="18"/>
      <c r="B20" s="18"/>
      <c r="C20" s="18"/>
      <c r="D20" s="18"/>
      <c r="E20" s="18"/>
      <c r="F20" s="18"/>
      <c r="G20" s="18"/>
      <c r="H20" s="19"/>
      <c r="I20" s="18"/>
      <c r="J20" s="18"/>
    </row>
    <row r="21" spans="1:10" ht="12">
      <c r="A21" s="18"/>
      <c r="B21" s="18"/>
      <c r="C21" s="18"/>
      <c r="D21" s="18"/>
      <c r="E21" s="18"/>
      <c r="F21" s="18"/>
      <c r="G21" s="18"/>
      <c r="H21" s="19"/>
      <c r="I21" s="18"/>
      <c r="J21" s="18"/>
    </row>
    <row r="22" spans="1:10" ht="12">
      <c r="A22" s="18"/>
      <c r="B22" s="18"/>
      <c r="C22" s="18"/>
      <c r="D22" s="18"/>
      <c r="E22" s="18"/>
      <c r="F22" s="18"/>
      <c r="G22" s="18"/>
      <c r="H22" s="19"/>
      <c r="I22" s="18"/>
      <c r="J22" s="18"/>
    </row>
    <row r="23" spans="1:10" ht="12">
      <c r="A23" s="18"/>
      <c r="B23" s="18"/>
      <c r="C23" s="18"/>
      <c r="D23" s="18"/>
      <c r="E23" s="18"/>
      <c r="F23" s="18"/>
      <c r="G23" s="18"/>
      <c r="H23" s="19"/>
      <c r="I23" s="18"/>
      <c r="J23" s="18"/>
    </row>
    <row r="24" spans="1:10" ht="12">
      <c r="A24" s="18"/>
      <c r="B24" s="18"/>
      <c r="C24" s="18"/>
      <c r="D24" s="18"/>
      <c r="E24" s="18"/>
      <c r="F24" s="18"/>
      <c r="G24" s="18"/>
      <c r="H24" s="19"/>
      <c r="I24" s="18"/>
      <c r="J24" s="18"/>
    </row>
    <row r="25" spans="1:10" ht="12">
      <c r="A25" s="18"/>
      <c r="B25" s="18"/>
      <c r="C25" s="18"/>
      <c r="D25" s="18"/>
      <c r="E25" s="18"/>
      <c r="F25" s="18"/>
      <c r="G25" s="18"/>
      <c r="H25" s="19"/>
      <c r="I25" s="18"/>
      <c r="J25" s="18"/>
    </row>
    <row r="26" spans="1:10" ht="12">
      <c r="A26" s="18"/>
      <c r="B26" s="18"/>
      <c r="C26" s="18"/>
      <c r="D26" s="18"/>
      <c r="E26" s="18"/>
      <c r="F26" s="18"/>
      <c r="G26" s="18"/>
      <c r="H26" s="19"/>
      <c r="I26" s="18"/>
      <c r="J26" s="18"/>
    </row>
    <row r="27" spans="1:10" ht="12">
      <c r="A27" s="18"/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12">
      <c r="A28" s="18"/>
      <c r="B28" s="18"/>
      <c r="C28" s="18"/>
      <c r="D28" s="18"/>
      <c r="E28" s="18"/>
      <c r="F28" s="18"/>
      <c r="G28" s="18"/>
      <c r="H28" s="18"/>
      <c r="I28" s="18"/>
      <c r="J28" s="18"/>
    </row>
    <row r="29" spans="1:10" ht="12">
      <c r="A29" s="18"/>
      <c r="B29" s="18"/>
      <c r="C29" s="18"/>
      <c r="D29" s="18"/>
      <c r="E29" s="18"/>
      <c r="F29" s="18"/>
      <c r="G29" s="18"/>
      <c r="H29" s="18"/>
      <c r="I29" s="18"/>
      <c r="J29" s="18"/>
    </row>
    <row r="30" spans="1:10" ht="12">
      <c r="A30" s="18"/>
      <c r="B30" s="18"/>
      <c r="C30" s="18"/>
      <c r="D30" s="18"/>
      <c r="E30" s="18"/>
      <c r="F30" s="18"/>
      <c r="G30" s="18"/>
      <c r="H30" s="18"/>
      <c r="I30" s="18"/>
      <c r="J30" s="18"/>
    </row>
    <row r="31" spans="1:10" ht="12">
      <c r="A31" s="18"/>
      <c r="B31" s="18"/>
      <c r="C31" s="18"/>
      <c r="D31" s="18"/>
      <c r="E31" s="18"/>
      <c r="F31" s="18"/>
      <c r="G31" s="18"/>
      <c r="H31" s="18"/>
      <c r="I31" s="18"/>
      <c r="J31" s="18"/>
    </row>
    <row r="32" spans="1:10" ht="12">
      <c r="A32" s="18"/>
      <c r="B32" s="18"/>
      <c r="C32" s="18"/>
      <c r="D32" s="18"/>
      <c r="E32" s="18"/>
      <c r="F32" s="18"/>
      <c r="G32" s="18"/>
      <c r="H32" s="18"/>
      <c r="I32" s="18"/>
      <c r="J32" s="18"/>
    </row>
    <row r="33" spans="1:10" ht="12">
      <c r="A33" s="18"/>
      <c r="B33" s="18"/>
      <c r="C33" s="18"/>
      <c r="D33" s="18"/>
      <c r="E33" s="18"/>
      <c r="F33" s="18"/>
      <c r="G33" s="18"/>
      <c r="H33" s="18"/>
      <c r="I33" s="18"/>
      <c r="J33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dbc</cp:lastModifiedBy>
  <cp:lastPrinted>2013-07-01T08:19:04Z</cp:lastPrinted>
  <dcterms:created xsi:type="dcterms:W3CDTF">2013-06-27T03:33:18Z</dcterms:created>
  <dcterms:modified xsi:type="dcterms:W3CDTF">2016-06-29T22:46:44Z</dcterms:modified>
  <cp:category/>
  <cp:version/>
  <cp:contentType/>
  <cp:contentStatus/>
</cp:coreProperties>
</file>