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Å©Ñ§" sheetId="1" r:id="rId1"/>
  </sheets>
  <definedNames/>
  <calcPr fullCalcOnLoad="1"/>
</workbook>
</file>

<file path=xl/sharedStrings.xml><?xml version="1.0" encoding="utf-8"?>
<sst xmlns="http://schemas.openxmlformats.org/spreadsheetml/2006/main" count="1020" uniqueCount="236">
  <si>
    <t>农学概论</t>
  </si>
  <si>
    <t>必修</t>
  </si>
  <si>
    <t>BK006006</t>
  </si>
  <si>
    <t>农业生态学</t>
  </si>
  <si>
    <t>种子16-1(23),种子16-2(25),种子16-3(28)</t>
  </si>
  <si>
    <t>BK006007</t>
  </si>
  <si>
    <t>农业生物技术实验</t>
  </si>
  <si>
    <t>植科15-1(29),植科15-2(28)</t>
  </si>
  <si>
    <t>作物种子学</t>
  </si>
  <si>
    <t>中药15-1(38)</t>
  </si>
  <si>
    <t>农学16-1(34),农学16-2(32),农学16-3(36),农学16-4(29)</t>
  </si>
  <si>
    <t>BS006008</t>
  </si>
  <si>
    <t>专业认知与教育</t>
  </si>
  <si>
    <t>任选</t>
  </si>
  <si>
    <t>植科16-1(29),植科16-2(31)</t>
  </si>
  <si>
    <t>BS052004</t>
  </si>
  <si>
    <t>课程论文</t>
  </si>
  <si>
    <t>劳动</t>
  </si>
  <si>
    <t>中药16-1(31),中药16-2(29)</t>
  </si>
  <si>
    <t>XF006005</t>
  </si>
  <si>
    <t>农业推广学</t>
  </si>
  <si>
    <t>限选</t>
  </si>
  <si>
    <t>XF007001</t>
  </si>
  <si>
    <t>有机农业原理与技术</t>
  </si>
  <si>
    <t>植物生产学</t>
  </si>
  <si>
    <t>XK006001</t>
  </si>
  <si>
    <t>XK006002</t>
  </si>
  <si>
    <t>XK007001</t>
  </si>
  <si>
    <t>XK007002</t>
  </si>
  <si>
    <t>农业信息技术</t>
  </si>
  <si>
    <t>XK008001</t>
  </si>
  <si>
    <t>谷物品质分析</t>
  </si>
  <si>
    <t>XK008002</t>
  </si>
  <si>
    <t>XK052001</t>
  </si>
  <si>
    <t>中医药基础理论与保健应用</t>
  </si>
  <si>
    <t>XK052002</t>
  </si>
  <si>
    <t>中医药美容学</t>
  </si>
  <si>
    <t>XS006001</t>
  </si>
  <si>
    <t>宏观农业与可持续发展</t>
  </si>
  <si>
    <t>XS006002</t>
  </si>
  <si>
    <t>XS006003</t>
  </si>
  <si>
    <t>作物生理生态</t>
  </si>
  <si>
    <t>课程号</t>
  </si>
  <si>
    <t>课程名</t>
  </si>
  <si>
    <t>开课学院</t>
  </si>
  <si>
    <t>学分</t>
  </si>
  <si>
    <t>学时</t>
  </si>
  <si>
    <t>讲课总学时</t>
  </si>
  <si>
    <t>实验总学时</t>
  </si>
  <si>
    <t>学年学期</t>
  </si>
  <si>
    <t>上课班级</t>
  </si>
  <si>
    <t>考试方式</t>
  </si>
  <si>
    <t>总人数</t>
  </si>
  <si>
    <t>课程属性</t>
  </si>
  <si>
    <t>BK006005</t>
  </si>
  <si>
    <t>农业科学研究进展</t>
  </si>
  <si>
    <t>农学15-1(30),农学15-2(33),农学15-3(33),农学15-4(30),种子15-1(33),种子15-2(26),种子15-3(23),植科15-1(29),植科15-2(28)</t>
  </si>
  <si>
    <t>农学16-1(34),农学16-2(32),农学16-3(36),农学16-4(29),植科16-1(29),植科16-2(31),茶学17-1(21),园艺17-1(33),园艺17-2(33),园艺17-3(32),园艺17-4(33),园艺17-5(33),园艺17-6(32),园艺17-7(34),园艺17-8(33),园艺17-9(34),植保17-1(30),植保17-2(30),植保17-3(30),植保17-4(30),植保17-5(30)</t>
  </si>
  <si>
    <t>植科16-1(29),植科16-2(31),农学16-1(34),农学16-2(32),农学16-3(36),农学16-4(29)</t>
  </si>
  <si>
    <t>BK006011</t>
  </si>
  <si>
    <t>作物生产学实验2</t>
  </si>
  <si>
    <t>农学15-1(30),农学15-2(33),农学15-3(33),农学15-4(30)</t>
  </si>
  <si>
    <t>BK006013</t>
  </si>
  <si>
    <t>作物育种学2</t>
  </si>
  <si>
    <t>BK006015</t>
  </si>
  <si>
    <t>作物育种学实验2</t>
  </si>
  <si>
    <t>BK006016</t>
  </si>
  <si>
    <t>作物栽培学1</t>
  </si>
  <si>
    <t>BK007002</t>
  </si>
  <si>
    <t>植物育种学（总论）</t>
  </si>
  <si>
    <t>BK007003</t>
  </si>
  <si>
    <t>植物育种学A1</t>
  </si>
  <si>
    <t>BK007007</t>
  </si>
  <si>
    <t>植物生产学C1</t>
  </si>
  <si>
    <t>BK007008</t>
  </si>
  <si>
    <t>植物生产学A2</t>
  </si>
  <si>
    <t>BK008004</t>
  </si>
  <si>
    <t>种子生物学</t>
  </si>
  <si>
    <t>BK052001</t>
  </si>
  <si>
    <t>天然药物化学</t>
  </si>
  <si>
    <t>BK052002</t>
  </si>
  <si>
    <t>天然药物化学实验</t>
  </si>
  <si>
    <t>BK052005</t>
  </si>
  <si>
    <t>药用植物栽培学1</t>
  </si>
  <si>
    <t>BK052007</t>
  </si>
  <si>
    <t>药用植物栽培学实验1</t>
  </si>
  <si>
    <t>BK052009</t>
  </si>
  <si>
    <t>中药鉴定学</t>
  </si>
  <si>
    <t>BK052010</t>
  </si>
  <si>
    <t>中药鉴定学实验</t>
  </si>
  <si>
    <t>BK052011</t>
  </si>
  <si>
    <t>中药炮制学</t>
  </si>
  <si>
    <t>BK052012</t>
  </si>
  <si>
    <t>中药炮制学实验</t>
  </si>
  <si>
    <t>BK052013</t>
  </si>
  <si>
    <t>中药生物技术</t>
  </si>
  <si>
    <t>BK052014</t>
  </si>
  <si>
    <t>中药学</t>
  </si>
  <si>
    <t>兽药16-1(24),兽药16-2(21)</t>
  </si>
  <si>
    <t>BK052017</t>
  </si>
  <si>
    <t>中药药理学</t>
  </si>
  <si>
    <t>BK052018</t>
  </si>
  <si>
    <t>中药资源学</t>
  </si>
  <si>
    <t>中药17-1(33),中药17-2(32)</t>
  </si>
  <si>
    <t>BK052020</t>
  </si>
  <si>
    <t>医药研究进展</t>
  </si>
  <si>
    <t>BK052023</t>
  </si>
  <si>
    <t>中医基础理论</t>
  </si>
  <si>
    <t>中药18-1(0),中药18-2(0)</t>
  </si>
  <si>
    <t>BK052024</t>
  </si>
  <si>
    <t>临床中药学</t>
  </si>
  <si>
    <t>BS006004</t>
  </si>
  <si>
    <t>劳动1</t>
  </si>
  <si>
    <t>农学17-1(36),农学17-2(33),农学17-3(33),农学17-4(34)</t>
  </si>
  <si>
    <t>BS006006</t>
  </si>
  <si>
    <t>社会实践与调查报告1</t>
  </si>
  <si>
    <t>BS006007</t>
  </si>
  <si>
    <t>社会实践与调查报告2</t>
  </si>
  <si>
    <t>植科18-1(0),植科18-2(0)</t>
  </si>
  <si>
    <t>BS006009</t>
  </si>
  <si>
    <t>创新创业实践</t>
  </si>
  <si>
    <t>BS006010</t>
  </si>
  <si>
    <t>作物学课程论文</t>
  </si>
  <si>
    <t>农学18-1(0),农学18-2(0),农学18-3(0),农学18-4(0),农学18-5(0),农学15-1(30),农学15-2(33),农学15-3(33),农学15-4(30)</t>
  </si>
  <si>
    <t>BS006012</t>
  </si>
  <si>
    <t>作物育种学教学实习2</t>
  </si>
  <si>
    <t>BS006014</t>
  </si>
  <si>
    <t>作物栽培学教学实习2</t>
  </si>
  <si>
    <t>BS006016</t>
  </si>
  <si>
    <t>农学科研创新训练A</t>
  </si>
  <si>
    <t>BS006017</t>
  </si>
  <si>
    <t>BS006020</t>
  </si>
  <si>
    <t>农学科研创新训练C</t>
  </si>
  <si>
    <t>BS007003</t>
  </si>
  <si>
    <t>植科17-1(29),植科17-2(29)</t>
  </si>
  <si>
    <t>BS007005</t>
  </si>
  <si>
    <t>BS007006</t>
  </si>
  <si>
    <t>BS007009</t>
  </si>
  <si>
    <t>植物生产教学实习A2</t>
  </si>
  <si>
    <t>BS007010</t>
  </si>
  <si>
    <t>植物育种教学实习A1</t>
  </si>
  <si>
    <t>BS007012</t>
  </si>
  <si>
    <t>BS007013</t>
  </si>
  <si>
    <t>植物生产学综合实践A1</t>
  </si>
  <si>
    <t>BS007015</t>
  </si>
  <si>
    <t>植物育种学综合实践B1</t>
  </si>
  <si>
    <t>BS008004</t>
  </si>
  <si>
    <t>种子17-1(27),种子17-2(30),种子17-3(30)</t>
  </si>
  <si>
    <t>BS008005</t>
  </si>
  <si>
    <t>BS008006</t>
  </si>
  <si>
    <t>BS008009</t>
  </si>
  <si>
    <t>种子生产、加工教学实习</t>
  </si>
  <si>
    <t>种子15-1(33),种子15-2(26),种子15-3(23)</t>
  </si>
  <si>
    <t>BS008015</t>
  </si>
  <si>
    <t>农业科研创新训练A</t>
  </si>
  <si>
    <t>BS008017</t>
  </si>
  <si>
    <t>农业科研创新训练C</t>
  </si>
  <si>
    <t>BS008018</t>
  </si>
  <si>
    <t>农学18-1(0),农学18-2(0),农学18-3(0),农学18-4(0),农学18-5(0)</t>
  </si>
  <si>
    <t>BS052003</t>
  </si>
  <si>
    <t>BS052008</t>
  </si>
  <si>
    <t>中药生产与营销</t>
  </si>
  <si>
    <t>BS052009</t>
  </si>
  <si>
    <t>专业认知与中药资源调查</t>
  </si>
  <si>
    <t>XF006001</t>
  </si>
  <si>
    <t>XF006002</t>
  </si>
  <si>
    <t>资环17-1(31),资环17-2(31),资环17-3(30)</t>
  </si>
  <si>
    <t>XF006003</t>
  </si>
  <si>
    <t>农业标准化与质量认证</t>
  </si>
  <si>
    <t>种子16-1(23),种子16-2(25),种子16-3(28),农学16-1(34),农学16-2(32),农学16-3(36),农学16-4(29)</t>
  </si>
  <si>
    <t>XF006004</t>
  </si>
  <si>
    <t>农学16-1(34),农学16-2(32),农学16-3(36),农学16-4(29),种子15-1(33),种子15-2(26),种子15-3(23)</t>
  </si>
  <si>
    <t>XF006006</t>
  </si>
  <si>
    <t>农学16-1(34),农学16-2(32),农学16-3(36),农学16-4(29),种子16-1(23),种子16-2(25),种子16-3(28),植科16-1(29),植科16-2(31)</t>
  </si>
  <si>
    <t>XF007003</t>
  </si>
  <si>
    <t>农药15-1(25),农药15-2(25)</t>
  </si>
  <si>
    <t>XF007004</t>
  </si>
  <si>
    <t>植物资源开发与利用</t>
  </si>
  <si>
    <t>XF008001</t>
  </si>
  <si>
    <t>XF052001</t>
  </si>
  <si>
    <t>海洋药物</t>
  </si>
  <si>
    <t>XF052002</t>
  </si>
  <si>
    <t>人体解剖学与生理学</t>
  </si>
  <si>
    <t>XF052004</t>
  </si>
  <si>
    <t>药学概论</t>
  </si>
  <si>
    <t>XF052009</t>
  </si>
  <si>
    <t>中药资源综合利用</t>
  </si>
  <si>
    <t>XF052010</t>
  </si>
  <si>
    <t>种子法律法规</t>
  </si>
  <si>
    <t>XF052012</t>
  </si>
  <si>
    <t>中药综合实验课</t>
  </si>
  <si>
    <t>2018-2019-1</t>
  </si>
  <si>
    <t/>
  </si>
  <si>
    <t>1.5</t>
  </si>
  <si>
    <t>24</t>
  </si>
  <si>
    <t>265</t>
  </si>
  <si>
    <t>2</t>
  </si>
  <si>
    <t>32</t>
  </si>
  <si>
    <t>659</t>
  </si>
  <si>
    <t>0.8</t>
  </si>
  <si>
    <t>26</t>
  </si>
  <si>
    <t>191</t>
  </si>
  <si>
    <t>0.5</t>
  </si>
  <si>
    <t>16</t>
  </si>
  <si>
    <t>126</t>
  </si>
  <si>
    <t>4</t>
  </si>
  <si>
    <t>64</t>
  </si>
  <si>
    <t>131</t>
  </si>
  <si>
    <t>3</t>
  </si>
  <si>
    <t>48</t>
  </si>
  <si>
    <t>76</t>
  </si>
  <si>
    <t>2.5</t>
  </si>
  <si>
    <t>40</t>
  </si>
  <si>
    <t>60</t>
  </si>
  <si>
    <t>57</t>
  </si>
  <si>
    <t>2.8</t>
  </si>
  <si>
    <t>45</t>
  </si>
  <si>
    <t>1</t>
  </si>
  <si>
    <t>8</t>
  </si>
  <si>
    <t>65</t>
  </si>
  <si>
    <t>38</t>
  </si>
  <si>
    <t>0</t>
  </si>
  <si>
    <t>136</t>
  </si>
  <si>
    <t>4.2</t>
  </si>
  <si>
    <t>4.1</t>
  </si>
  <si>
    <t>8.5</t>
  </si>
  <si>
    <t>58</t>
  </si>
  <si>
    <t>0.6</t>
  </si>
  <si>
    <t>87</t>
  </si>
  <si>
    <t>1.8</t>
  </si>
  <si>
    <t>82</t>
  </si>
  <si>
    <t>92</t>
  </si>
  <si>
    <t>207</t>
  </si>
  <si>
    <t>213</t>
  </si>
  <si>
    <t>267</t>
  </si>
  <si>
    <t>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</si>
</sst>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宋体  "/>
      <family val="1"/>
    </font>
    <font>
      <sz val="9"/>
      <color indexed="8"/>
      <name val="宋体  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41" applyFont="1" applyBorder="1" applyAlignment="1">
      <alignment horizontal="left" vertical="center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42" applyFont="1" applyBorder="1" applyAlignment="1">
      <alignment vertical="center"/>
      <protection/>
    </xf>
    <xf numFmtId="0" fontId="4" fillId="0" borderId="10" xfId="43" applyFont="1" applyBorder="1" applyAlignment="1">
      <alignment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PageLayoutView="0" workbookViewId="0" topLeftCell="A16">
      <selection activeCell="A2" sqref="A2:L85"/>
    </sheetView>
  </sheetViews>
  <sheetFormatPr defaultColWidth="9.140625" defaultRowHeight="12.75"/>
  <cols>
    <col min="1" max="1" width="12.00390625" style="0" bestFit="1" customWidth="1"/>
    <col min="3" max="3" width="21.7109375" style="0" customWidth="1"/>
    <col min="4" max="4" width="10.28125" style="0" customWidth="1"/>
    <col min="8" max="8" width="11.140625" style="0" bestFit="1" customWidth="1"/>
    <col min="9" max="9" width="86.140625" style="0" customWidth="1"/>
    <col min="10" max="10" width="10.7109375" style="0" customWidth="1"/>
  </cols>
  <sheetData>
    <row r="1" spans="1:12" ht="12.75">
      <c r="A1" s="8" t="s">
        <v>49</v>
      </c>
      <c r="B1" s="8" t="s">
        <v>42</v>
      </c>
      <c r="C1" s="8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48</v>
      </c>
      <c r="I1" s="8" t="s">
        <v>50</v>
      </c>
      <c r="J1" s="8" t="s">
        <v>51</v>
      </c>
      <c r="K1" s="8" t="s">
        <v>52</v>
      </c>
      <c r="L1" s="8" t="s">
        <v>53</v>
      </c>
    </row>
    <row r="2" spans="1:24" ht="12.75">
      <c r="A2" s="9" t="s">
        <v>191</v>
      </c>
      <c r="B2" s="1" t="s">
        <v>54</v>
      </c>
      <c r="C2" s="10" t="s">
        <v>55</v>
      </c>
      <c r="D2" s="10" t="s">
        <v>192</v>
      </c>
      <c r="E2" s="2" t="s">
        <v>193</v>
      </c>
      <c r="F2" s="3" t="s">
        <v>194</v>
      </c>
      <c r="G2" s="4" t="s">
        <v>194</v>
      </c>
      <c r="H2" s="5" t="s">
        <v>192</v>
      </c>
      <c r="I2" s="11" t="s">
        <v>56</v>
      </c>
      <c r="J2" s="11" t="s">
        <v>192</v>
      </c>
      <c r="K2" s="6" t="s">
        <v>195</v>
      </c>
      <c r="L2" s="7" t="s">
        <v>1</v>
      </c>
      <c r="M2" t="str">
        <f>CONCATENATE(A2)</f>
        <v>2018-2019-1</v>
      </c>
      <c r="N2" t="str">
        <f aca="true" t="shared" si="0" ref="N2:AA2">CONCATENATE(B2)</f>
        <v>BK006005</v>
      </c>
      <c r="O2" t="str">
        <f t="shared" si="0"/>
        <v>农业科学研究进展</v>
      </c>
      <c r="P2">
        <f t="shared" si="0"/>
      </c>
      <c r="Q2" t="str">
        <f t="shared" si="0"/>
        <v>1.5</v>
      </c>
      <c r="R2" t="str">
        <f t="shared" si="0"/>
        <v>24</v>
      </c>
      <c r="S2" t="str">
        <f t="shared" si="0"/>
        <v>24</v>
      </c>
      <c r="T2">
        <f t="shared" si="0"/>
      </c>
      <c r="U2" t="str">
        <f t="shared" si="0"/>
        <v>农学15-1(30),农学15-2(33),农学15-3(33),农学15-4(30),种子15-1(33),种子15-2(26),种子15-3(23),植科15-1(29),植科15-2(28)</v>
      </c>
      <c r="V2">
        <f t="shared" si="0"/>
      </c>
      <c r="W2" t="str">
        <f t="shared" si="0"/>
        <v>265</v>
      </c>
      <c r="X2" t="str">
        <f t="shared" si="0"/>
        <v>必修</v>
      </c>
    </row>
    <row r="3" spans="1:24" ht="12.75">
      <c r="A3" s="9" t="s">
        <v>191</v>
      </c>
      <c r="B3" s="1" t="s">
        <v>2</v>
      </c>
      <c r="C3" s="10" t="s">
        <v>3</v>
      </c>
      <c r="D3" s="10" t="s">
        <v>192</v>
      </c>
      <c r="E3" s="2" t="s">
        <v>196</v>
      </c>
      <c r="F3" s="3" t="s">
        <v>197</v>
      </c>
      <c r="G3" s="4" t="s">
        <v>197</v>
      </c>
      <c r="H3" s="5" t="s">
        <v>192</v>
      </c>
      <c r="I3" s="11" t="s">
        <v>57</v>
      </c>
      <c r="J3" s="11" t="s">
        <v>192</v>
      </c>
      <c r="K3" s="6" t="s">
        <v>198</v>
      </c>
      <c r="L3" s="7" t="s">
        <v>1</v>
      </c>
      <c r="M3" t="str">
        <f aca="true" t="shared" si="1" ref="M3:M66">CONCATENATE(A3)</f>
        <v>2018-2019-1</v>
      </c>
      <c r="N3" t="str">
        <f aca="true" t="shared" si="2" ref="N3:N66">CONCATENATE(B3)</f>
        <v>BK006006</v>
      </c>
      <c r="O3" t="str">
        <f aca="true" t="shared" si="3" ref="O3:O66">CONCATENATE(C3)</f>
        <v>农业生态学</v>
      </c>
      <c r="P3">
        <f aca="true" t="shared" si="4" ref="P3:P66">CONCATENATE(D3)</f>
      </c>
      <c r="Q3" t="str">
        <f aca="true" t="shared" si="5" ref="Q3:Q66">CONCATENATE(E3)</f>
        <v>2</v>
      </c>
      <c r="R3" t="str">
        <f aca="true" t="shared" si="6" ref="R3:R66">CONCATENATE(F3)</f>
        <v>32</v>
      </c>
      <c r="S3" t="str">
        <f aca="true" t="shared" si="7" ref="S3:S66">CONCATENATE(G3)</f>
        <v>32</v>
      </c>
      <c r="T3">
        <f aca="true" t="shared" si="8" ref="T3:T66">CONCATENATE(H3)</f>
      </c>
      <c r="U3" t="str">
        <f aca="true" t="shared" si="9" ref="U3:U66">CONCATENATE(I3)</f>
        <v>农学16-1(34),农学16-2(32),农学16-3(36),农学16-4(29),植科16-1(29),植科16-2(31),茶学17-1(21),园艺17-1(33),园艺17-2(33),园艺17-3(32),园艺17-4(33),园艺17-5(33),园艺17-6(32),园艺17-7(34),园艺17-8(33),园艺17-9(34),植保17-1(30),植保17-2(30),植保17-3(30),植保17-4(30),植保17-5(30)</v>
      </c>
      <c r="V3">
        <f aca="true" t="shared" si="10" ref="V3:V66">CONCATENATE(J3)</f>
      </c>
      <c r="W3" t="str">
        <f aca="true" t="shared" si="11" ref="W3:W66">CONCATENATE(K3)</f>
        <v>659</v>
      </c>
      <c r="X3" t="str">
        <f aca="true" t="shared" si="12" ref="X3:X66">CONCATENATE(L3)</f>
        <v>必修</v>
      </c>
    </row>
    <row r="4" spans="1:24" ht="12.75">
      <c r="A4" s="9" t="s">
        <v>191</v>
      </c>
      <c r="B4" s="1" t="s">
        <v>5</v>
      </c>
      <c r="C4" s="10" t="s">
        <v>6</v>
      </c>
      <c r="D4" s="10" t="s">
        <v>192</v>
      </c>
      <c r="E4" s="2" t="s">
        <v>199</v>
      </c>
      <c r="F4" s="3" t="s">
        <v>200</v>
      </c>
      <c r="G4" s="4" t="s">
        <v>192</v>
      </c>
      <c r="H4" s="5" t="s">
        <v>200</v>
      </c>
      <c r="I4" s="11" t="s">
        <v>58</v>
      </c>
      <c r="J4" s="11" t="s">
        <v>192</v>
      </c>
      <c r="K4" s="6" t="s">
        <v>201</v>
      </c>
      <c r="L4" s="7" t="s">
        <v>1</v>
      </c>
      <c r="M4" t="str">
        <f t="shared" si="1"/>
        <v>2018-2019-1</v>
      </c>
      <c r="N4" t="str">
        <f t="shared" si="2"/>
        <v>BK006007</v>
      </c>
      <c r="O4" t="str">
        <f t="shared" si="3"/>
        <v>农业生物技术实验</v>
      </c>
      <c r="P4">
        <f t="shared" si="4"/>
      </c>
      <c r="Q4" t="str">
        <f t="shared" si="5"/>
        <v>0.8</v>
      </c>
      <c r="R4" t="str">
        <f t="shared" si="6"/>
        <v>26</v>
      </c>
      <c r="S4">
        <f t="shared" si="7"/>
      </c>
      <c r="T4" t="str">
        <f t="shared" si="8"/>
        <v>26</v>
      </c>
      <c r="U4" t="str">
        <f t="shared" si="9"/>
        <v>植科16-1(29),植科16-2(31),农学16-1(34),农学16-2(32),农学16-3(36),农学16-4(29)</v>
      </c>
      <c r="V4">
        <f t="shared" si="10"/>
      </c>
      <c r="W4" t="str">
        <f t="shared" si="11"/>
        <v>191</v>
      </c>
      <c r="X4" t="str">
        <f t="shared" si="12"/>
        <v>必修</v>
      </c>
    </row>
    <row r="5" spans="1:24" ht="12.75">
      <c r="A5" s="9" t="s">
        <v>191</v>
      </c>
      <c r="B5" s="1" t="s">
        <v>59</v>
      </c>
      <c r="C5" s="10" t="s">
        <v>60</v>
      </c>
      <c r="D5" s="10" t="s">
        <v>192</v>
      </c>
      <c r="E5" s="2" t="s">
        <v>202</v>
      </c>
      <c r="F5" s="3" t="s">
        <v>203</v>
      </c>
      <c r="G5" s="4" t="s">
        <v>192</v>
      </c>
      <c r="H5" s="5" t="s">
        <v>203</v>
      </c>
      <c r="I5" s="11" t="s">
        <v>61</v>
      </c>
      <c r="J5" s="11" t="s">
        <v>192</v>
      </c>
      <c r="K5" s="6" t="s">
        <v>204</v>
      </c>
      <c r="L5" s="7" t="s">
        <v>1</v>
      </c>
      <c r="M5" t="str">
        <f t="shared" si="1"/>
        <v>2018-2019-1</v>
      </c>
      <c r="N5" t="str">
        <f t="shared" si="2"/>
        <v>BK006011</v>
      </c>
      <c r="O5" t="str">
        <f t="shared" si="3"/>
        <v>作物生产学实验2</v>
      </c>
      <c r="P5">
        <f t="shared" si="4"/>
      </c>
      <c r="Q5" t="str">
        <f t="shared" si="5"/>
        <v>0.5</v>
      </c>
      <c r="R5" t="str">
        <f t="shared" si="6"/>
        <v>16</v>
      </c>
      <c r="S5">
        <f t="shared" si="7"/>
      </c>
      <c r="T5" t="str">
        <f t="shared" si="8"/>
        <v>16</v>
      </c>
      <c r="U5" t="str">
        <f t="shared" si="9"/>
        <v>农学15-1(30),农学15-2(33),农学15-3(33),农学15-4(30)</v>
      </c>
      <c r="V5">
        <f t="shared" si="10"/>
      </c>
      <c r="W5" t="str">
        <f t="shared" si="11"/>
        <v>126</v>
      </c>
      <c r="X5" t="str">
        <f t="shared" si="12"/>
        <v>必修</v>
      </c>
    </row>
    <row r="6" spans="1:24" ht="12.75">
      <c r="A6" s="9" t="s">
        <v>191</v>
      </c>
      <c r="B6" s="1" t="s">
        <v>62</v>
      </c>
      <c r="C6" s="10" t="s">
        <v>63</v>
      </c>
      <c r="D6" s="10" t="s">
        <v>192</v>
      </c>
      <c r="E6" s="2" t="s">
        <v>196</v>
      </c>
      <c r="F6" s="3" t="s">
        <v>197</v>
      </c>
      <c r="G6" s="4" t="s">
        <v>197</v>
      </c>
      <c r="H6" s="5" t="s">
        <v>192</v>
      </c>
      <c r="I6" s="11" t="s">
        <v>61</v>
      </c>
      <c r="J6" s="11" t="s">
        <v>192</v>
      </c>
      <c r="K6" s="6" t="s">
        <v>204</v>
      </c>
      <c r="L6" s="7" t="s">
        <v>1</v>
      </c>
      <c r="M6" t="str">
        <f t="shared" si="1"/>
        <v>2018-2019-1</v>
      </c>
      <c r="N6" t="str">
        <f t="shared" si="2"/>
        <v>BK006013</v>
      </c>
      <c r="O6" t="str">
        <f t="shared" si="3"/>
        <v>作物育种学2</v>
      </c>
      <c r="P6">
        <f t="shared" si="4"/>
      </c>
      <c r="Q6" t="str">
        <f t="shared" si="5"/>
        <v>2</v>
      </c>
      <c r="R6" t="str">
        <f t="shared" si="6"/>
        <v>32</v>
      </c>
      <c r="S6" t="str">
        <f t="shared" si="7"/>
        <v>32</v>
      </c>
      <c r="T6">
        <f t="shared" si="8"/>
      </c>
      <c r="U6" t="str">
        <f t="shared" si="9"/>
        <v>农学15-1(30),农学15-2(33),农学15-3(33),农学15-4(30)</v>
      </c>
      <c r="V6">
        <f t="shared" si="10"/>
      </c>
      <c r="W6" t="str">
        <f t="shared" si="11"/>
        <v>126</v>
      </c>
      <c r="X6" t="str">
        <f t="shared" si="12"/>
        <v>必修</v>
      </c>
    </row>
    <row r="7" spans="1:24" ht="12.75">
      <c r="A7" s="9" t="s">
        <v>191</v>
      </c>
      <c r="B7" s="1" t="s">
        <v>64</v>
      </c>
      <c r="C7" s="10" t="s">
        <v>65</v>
      </c>
      <c r="D7" s="10" t="s">
        <v>192</v>
      </c>
      <c r="E7" s="2" t="s">
        <v>202</v>
      </c>
      <c r="F7" s="3" t="s">
        <v>203</v>
      </c>
      <c r="G7" s="4" t="s">
        <v>192</v>
      </c>
      <c r="H7" s="5" t="s">
        <v>203</v>
      </c>
      <c r="I7" s="11" t="s">
        <v>61</v>
      </c>
      <c r="J7" s="11" t="s">
        <v>192</v>
      </c>
      <c r="K7" s="6" t="s">
        <v>204</v>
      </c>
      <c r="L7" s="7" t="s">
        <v>1</v>
      </c>
      <c r="M7" t="str">
        <f t="shared" si="1"/>
        <v>2018-2019-1</v>
      </c>
      <c r="N7" t="str">
        <f t="shared" si="2"/>
        <v>BK006015</v>
      </c>
      <c r="O7" t="str">
        <f t="shared" si="3"/>
        <v>作物育种学实验2</v>
      </c>
      <c r="P7">
        <f t="shared" si="4"/>
      </c>
      <c r="Q7" t="str">
        <f t="shared" si="5"/>
        <v>0.5</v>
      </c>
      <c r="R7" t="str">
        <f t="shared" si="6"/>
        <v>16</v>
      </c>
      <c r="S7">
        <f t="shared" si="7"/>
      </c>
      <c r="T7" t="str">
        <f t="shared" si="8"/>
        <v>16</v>
      </c>
      <c r="U7" t="str">
        <f t="shared" si="9"/>
        <v>农学15-1(30),农学15-2(33),农学15-3(33),农学15-4(30)</v>
      </c>
      <c r="V7">
        <f t="shared" si="10"/>
      </c>
      <c r="W7" t="str">
        <f t="shared" si="11"/>
        <v>126</v>
      </c>
      <c r="X7" t="str">
        <f t="shared" si="12"/>
        <v>必修</v>
      </c>
    </row>
    <row r="8" spans="1:24" ht="12.75">
      <c r="A8" s="9" t="s">
        <v>191</v>
      </c>
      <c r="B8" s="1" t="s">
        <v>66</v>
      </c>
      <c r="C8" s="10" t="s">
        <v>67</v>
      </c>
      <c r="D8" s="10" t="s">
        <v>192</v>
      </c>
      <c r="E8" s="2" t="s">
        <v>205</v>
      </c>
      <c r="F8" s="3" t="s">
        <v>206</v>
      </c>
      <c r="G8" s="4" t="s">
        <v>206</v>
      </c>
      <c r="H8" s="5" t="s">
        <v>192</v>
      </c>
      <c r="I8" s="11" t="s">
        <v>10</v>
      </c>
      <c r="J8" s="11" t="s">
        <v>192</v>
      </c>
      <c r="K8" s="6" t="s">
        <v>207</v>
      </c>
      <c r="L8" s="7" t="s">
        <v>1</v>
      </c>
      <c r="M8" t="str">
        <f t="shared" si="1"/>
        <v>2018-2019-1</v>
      </c>
      <c r="N8" t="str">
        <f t="shared" si="2"/>
        <v>BK006016</v>
      </c>
      <c r="O8" t="str">
        <f t="shared" si="3"/>
        <v>作物栽培学1</v>
      </c>
      <c r="P8">
        <f t="shared" si="4"/>
      </c>
      <c r="Q8" t="str">
        <f t="shared" si="5"/>
        <v>4</v>
      </c>
      <c r="R8" t="str">
        <f t="shared" si="6"/>
        <v>64</v>
      </c>
      <c r="S8" t="str">
        <f t="shared" si="7"/>
        <v>64</v>
      </c>
      <c r="T8">
        <f t="shared" si="8"/>
      </c>
      <c r="U8" t="str">
        <f t="shared" si="9"/>
        <v>农学16-1(34),农学16-2(32),农学16-3(36),农学16-4(29)</v>
      </c>
      <c r="V8">
        <f t="shared" si="10"/>
      </c>
      <c r="W8" t="str">
        <f t="shared" si="11"/>
        <v>131</v>
      </c>
      <c r="X8" t="str">
        <f t="shared" si="12"/>
        <v>必修</v>
      </c>
    </row>
    <row r="9" spans="1:24" ht="12.75">
      <c r="A9" s="9" t="s">
        <v>191</v>
      </c>
      <c r="B9" s="1" t="s">
        <v>68</v>
      </c>
      <c r="C9" s="10" t="s">
        <v>69</v>
      </c>
      <c r="D9" s="10" t="s">
        <v>192</v>
      </c>
      <c r="E9" s="2" t="s">
        <v>208</v>
      </c>
      <c r="F9" s="3" t="s">
        <v>209</v>
      </c>
      <c r="G9" s="4" t="s">
        <v>209</v>
      </c>
      <c r="H9" s="5" t="s">
        <v>192</v>
      </c>
      <c r="I9" s="11" t="s">
        <v>4</v>
      </c>
      <c r="J9" s="11" t="s">
        <v>192</v>
      </c>
      <c r="K9" s="6" t="s">
        <v>210</v>
      </c>
      <c r="L9" s="7" t="s">
        <v>1</v>
      </c>
      <c r="M9" t="str">
        <f t="shared" si="1"/>
        <v>2018-2019-1</v>
      </c>
      <c r="N9" t="str">
        <f t="shared" si="2"/>
        <v>BK007002</v>
      </c>
      <c r="O9" t="str">
        <f t="shared" si="3"/>
        <v>植物育种学（总论）</v>
      </c>
      <c r="P9">
        <f t="shared" si="4"/>
      </c>
      <c r="Q9" t="str">
        <f t="shared" si="5"/>
        <v>3</v>
      </c>
      <c r="R9" t="str">
        <f t="shared" si="6"/>
        <v>48</v>
      </c>
      <c r="S9" t="str">
        <f t="shared" si="7"/>
        <v>48</v>
      </c>
      <c r="T9">
        <f t="shared" si="8"/>
      </c>
      <c r="U9" t="str">
        <f t="shared" si="9"/>
        <v>种子16-1(23),种子16-2(25),种子16-3(28)</v>
      </c>
      <c r="V9">
        <f t="shared" si="10"/>
      </c>
      <c r="W9" t="str">
        <f t="shared" si="11"/>
        <v>76</v>
      </c>
      <c r="X9" t="str">
        <f t="shared" si="12"/>
        <v>必修</v>
      </c>
    </row>
    <row r="10" spans="1:24" ht="12.75">
      <c r="A10" s="9" t="s">
        <v>191</v>
      </c>
      <c r="B10" s="1" t="s">
        <v>70</v>
      </c>
      <c r="C10" s="10" t="s">
        <v>71</v>
      </c>
      <c r="D10" s="10" t="s">
        <v>192</v>
      </c>
      <c r="E10" s="2" t="s">
        <v>211</v>
      </c>
      <c r="F10" s="3" t="s">
        <v>212</v>
      </c>
      <c r="G10" s="4" t="s">
        <v>212</v>
      </c>
      <c r="H10" s="5" t="s">
        <v>192</v>
      </c>
      <c r="I10" s="11" t="s">
        <v>14</v>
      </c>
      <c r="J10" s="11" t="s">
        <v>192</v>
      </c>
      <c r="K10" s="6" t="s">
        <v>213</v>
      </c>
      <c r="L10" s="7" t="s">
        <v>1</v>
      </c>
      <c r="M10" t="str">
        <f t="shared" si="1"/>
        <v>2018-2019-1</v>
      </c>
      <c r="N10" t="str">
        <f t="shared" si="2"/>
        <v>BK007003</v>
      </c>
      <c r="O10" t="str">
        <f t="shared" si="3"/>
        <v>植物育种学A1</v>
      </c>
      <c r="P10">
        <f t="shared" si="4"/>
      </c>
      <c r="Q10" t="str">
        <f t="shared" si="5"/>
        <v>2.5</v>
      </c>
      <c r="R10" t="str">
        <f t="shared" si="6"/>
        <v>40</v>
      </c>
      <c r="S10" t="str">
        <f t="shared" si="7"/>
        <v>40</v>
      </c>
      <c r="T10">
        <f t="shared" si="8"/>
      </c>
      <c r="U10" t="str">
        <f t="shared" si="9"/>
        <v>植科16-1(29),植科16-2(31)</v>
      </c>
      <c r="V10">
        <f t="shared" si="10"/>
      </c>
      <c r="W10" t="str">
        <f t="shared" si="11"/>
        <v>60</v>
      </c>
      <c r="X10" t="str">
        <f t="shared" si="12"/>
        <v>必修</v>
      </c>
    </row>
    <row r="11" spans="1:24" ht="12.75">
      <c r="A11" s="9" t="s">
        <v>191</v>
      </c>
      <c r="B11" s="1" t="s">
        <v>72</v>
      </c>
      <c r="C11" s="10" t="s">
        <v>73</v>
      </c>
      <c r="D11" s="10" t="s">
        <v>192</v>
      </c>
      <c r="E11" s="2" t="s">
        <v>196</v>
      </c>
      <c r="F11" s="3" t="s">
        <v>197</v>
      </c>
      <c r="G11" s="4" t="s">
        <v>197</v>
      </c>
      <c r="H11" s="5" t="s">
        <v>192</v>
      </c>
      <c r="I11" s="11" t="s">
        <v>4</v>
      </c>
      <c r="J11" s="11" t="s">
        <v>192</v>
      </c>
      <c r="K11" s="6" t="s">
        <v>210</v>
      </c>
      <c r="L11" s="7" t="s">
        <v>1</v>
      </c>
      <c r="M11" t="str">
        <f t="shared" si="1"/>
        <v>2018-2019-1</v>
      </c>
      <c r="N11" t="str">
        <f t="shared" si="2"/>
        <v>BK007007</v>
      </c>
      <c r="O11" t="str">
        <f t="shared" si="3"/>
        <v>植物生产学C1</v>
      </c>
      <c r="P11">
        <f t="shared" si="4"/>
      </c>
      <c r="Q11" t="str">
        <f t="shared" si="5"/>
        <v>2</v>
      </c>
      <c r="R11" t="str">
        <f t="shared" si="6"/>
        <v>32</v>
      </c>
      <c r="S11" t="str">
        <f t="shared" si="7"/>
        <v>32</v>
      </c>
      <c r="T11">
        <f t="shared" si="8"/>
      </c>
      <c r="U11" t="str">
        <f t="shared" si="9"/>
        <v>种子16-1(23),种子16-2(25),种子16-3(28)</v>
      </c>
      <c r="V11">
        <f t="shared" si="10"/>
      </c>
      <c r="W11" t="str">
        <f t="shared" si="11"/>
        <v>76</v>
      </c>
      <c r="X11" t="str">
        <f t="shared" si="12"/>
        <v>必修</v>
      </c>
    </row>
    <row r="12" spans="1:24" ht="12.75">
      <c r="A12" s="9" t="s">
        <v>191</v>
      </c>
      <c r="B12" s="1" t="s">
        <v>74</v>
      </c>
      <c r="C12" s="10" t="s">
        <v>75</v>
      </c>
      <c r="D12" s="10" t="s">
        <v>192</v>
      </c>
      <c r="E12" s="2" t="s">
        <v>196</v>
      </c>
      <c r="F12" s="3" t="s">
        <v>197</v>
      </c>
      <c r="G12" s="4" t="s">
        <v>197</v>
      </c>
      <c r="H12" s="5" t="s">
        <v>192</v>
      </c>
      <c r="I12" s="11" t="s">
        <v>7</v>
      </c>
      <c r="J12" s="11" t="s">
        <v>192</v>
      </c>
      <c r="K12" s="6" t="s">
        <v>214</v>
      </c>
      <c r="L12" s="7" t="s">
        <v>1</v>
      </c>
      <c r="M12" t="str">
        <f t="shared" si="1"/>
        <v>2018-2019-1</v>
      </c>
      <c r="N12" t="str">
        <f t="shared" si="2"/>
        <v>BK007008</v>
      </c>
      <c r="O12" t="str">
        <f t="shared" si="3"/>
        <v>植物生产学A2</v>
      </c>
      <c r="P12">
        <f t="shared" si="4"/>
      </c>
      <c r="Q12" t="str">
        <f t="shared" si="5"/>
        <v>2</v>
      </c>
      <c r="R12" t="str">
        <f t="shared" si="6"/>
        <v>32</v>
      </c>
      <c r="S12" t="str">
        <f t="shared" si="7"/>
        <v>32</v>
      </c>
      <c r="T12">
        <f t="shared" si="8"/>
      </c>
      <c r="U12" t="str">
        <f t="shared" si="9"/>
        <v>植科15-1(29),植科15-2(28)</v>
      </c>
      <c r="V12">
        <f t="shared" si="10"/>
      </c>
      <c r="W12" t="str">
        <f t="shared" si="11"/>
        <v>57</v>
      </c>
      <c r="X12" t="str">
        <f t="shared" si="12"/>
        <v>必修</v>
      </c>
    </row>
    <row r="13" spans="1:24" ht="12.75">
      <c r="A13" s="9" t="s">
        <v>191</v>
      </c>
      <c r="B13" s="1" t="s">
        <v>76</v>
      </c>
      <c r="C13" s="10" t="s">
        <v>77</v>
      </c>
      <c r="D13" s="10" t="s">
        <v>192</v>
      </c>
      <c r="E13" s="2" t="s">
        <v>211</v>
      </c>
      <c r="F13" s="3" t="s">
        <v>212</v>
      </c>
      <c r="G13" s="4" t="s">
        <v>212</v>
      </c>
      <c r="H13" s="5" t="s">
        <v>192</v>
      </c>
      <c r="I13" s="11" t="s">
        <v>4</v>
      </c>
      <c r="J13" s="11" t="s">
        <v>192</v>
      </c>
      <c r="K13" s="6" t="s">
        <v>210</v>
      </c>
      <c r="L13" s="7" t="s">
        <v>1</v>
      </c>
      <c r="M13" t="str">
        <f t="shared" si="1"/>
        <v>2018-2019-1</v>
      </c>
      <c r="N13" t="str">
        <f t="shared" si="2"/>
        <v>BK008004</v>
      </c>
      <c r="O13" t="str">
        <f t="shared" si="3"/>
        <v>种子生物学</v>
      </c>
      <c r="P13">
        <f t="shared" si="4"/>
      </c>
      <c r="Q13" t="str">
        <f t="shared" si="5"/>
        <v>2.5</v>
      </c>
      <c r="R13" t="str">
        <f t="shared" si="6"/>
        <v>40</v>
      </c>
      <c r="S13" t="str">
        <f t="shared" si="7"/>
        <v>40</v>
      </c>
      <c r="T13">
        <f t="shared" si="8"/>
      </c>
      <c r="U13" t="str">
        <f t="shared" si="9"/>
        <v>种子16-1(23),种子16-2(25),种子16-3(28)</v>
      </c>
      <c r="V13">
        <f t="shared" si="10"/>
      </c>
      <c r="W13" t="str">
        <f t="shared" si="11"/>
        <v>76</v>
      </c>
      <c r="X13" t="str">
        <f t="shared" si="12"/>
        <v>必修</v>
      </c>
    </row>
    <row r="14" spans="1:24" ht="12.75">
      <c r="A14" s="9" t="s">
        <v>191</v>
      </c>
      <c r="B14" s="1" t="s">
        <v>78</v>
      </c>
      <c r="C14" s="10" t="s">
        <v>79</v>
      </c>
      <c r="D14" s="10" t="s">
        <v>192</v>
      </c>
      <c r="E14" s="2" t="s">
        <v>215</v>
      </c>
      <c r="F14" s="3" t="s">
        <v>216</v>
      </c>
      <c r="G14" s="4" t="s">
        <v>216</v>
      </c>
      <c r="H14" s="5" t="s">
        <v>192</v>
      </c>
      <c r="I14" s="11" t="s">
        <v>18</v>
      </c>
      <c r="J14" s="11" t="s">
        <v>192</v>
      </c>
      <c r="K14" s="6" t="s">
        <v>213</v>
      </c>
      <c r="L14" s="7" t="s">
        <v>1</v>
      </c>
      <c r="M14" t="str">
        <f t="shared" si="1"/>
        <v>2018-2019-1</v>
      </c>
      <c r="N14" t="str">
        <f t="shared" si="2"/>
        <v>BK052001</v>
      </c>
      <c r="O14" t="str">
        <f t="shared" si="3"/>
        <v>天然药物化学</v>
      </c>
      <c r="P14">
        <f t="shared" si="4"/>
      </c>
      <c r="Q14" t="str">
        <f t="shared" si="5"/>
        <v>2.8</v>
      </c>
      <c r="R14" t="str">
        <f t="shared" si="6"/>
        <v>45</v>
      </c>
      <c r="S14" t="str">
        <f t="shared" si="7"/>
        <v>45</v>
      </c>
      <c r="T14">
        <f t="shared" si="8"/>
      </c>
      <c r="U14" t="str">
        <f t="shared" si="9"/>
        <v>中药16-1(31),中药16-2(29)</v>
      </c>
      <c r="V14">
        <f t="shared" si="10"/>
      </c>
      <c r="W14" t="str">
        <f t="shared" si="11"/>
        <v>60</v>
      </c>
      <c r="X14" t="str">
        <f t="shared" si="12"/>
        <v>必修</v>
      </c>
    </row>
    <row r="15" spans="1:24" ht="12.75">
      <c r="A15" s="9" t="s">
        <v>191</v>
      </c>
      <c r="B15" s="1" t="s">
        <v>80</v>
      </c>
      <c r="C15" s="10" t="s">
        <v>81</v>
      </c>
      <c r="D15" s="10" t="s">
        <v>192</v>
      </c>
      <c r="E15" s="2" t="s">
        <v>217</v>
      </c>
      <c r="F15" s="3" t="s">
        <v>197</v>
      </c>
      <c r="G15" s="4" t="s">
        <v>192</v>
      </c>
      <c r="H15" s="5" t="s">
        <v>197</v>
      </c>
      <c r="I15" s="11" t="s">
        <v>18</v>
      </c>
      <c r="J15" s="11" t="s">
        <v>192</v>
      </c>
      <c r="K15" s="6" t="s">
        <v>213</v>
      </c>
      <c r="L15" s="7" t="s">
        <v>1</v>
      </c>
      <c r="M15" t="str">
        <f t="shared" si="1"/>
        <v>2018-2019-1</v>
      </c>
      <c r="N15" t="str">
        <f t="shared" si="2"/>
        <v>BK052002</v>
      </c>
      <c r="O15" t="str">
        <f t="shared" si="3"/>
        <v>天然药物化学实验</v>
      </c>
      <c r="P15">
        <f t="shared" si="4"/>
      </c>
      <c r="Q15" t="str">
        <f t="shared" si="5"/>
        <v>1</v>
      </c>
      <c r="R15" t="str">
        <f t="shared" si="6"/>
        <v>32</v>
      </c>
      <c r="S15">
        <f t="shared" si="7"/>
      </c>
      <c r="T15" t="str">
        <f t="shared" si="8"/>
        <v>32</v>
      </c>
      <c r="U15" t="str">
        <f t="shared" si="9"/>
        <v>中药16-1(31),中药16-2(29)</v>
      </c>
      <c r="V15">
        <f t="shared" si="10"/>
      </c>
      <c r="W15" t="str">
        <f t="shared" si="11"/>
        <v>60</v>
      </c>
      <c r="X15" t="str">
        <f t="shared" si="12"/>
        <v>必修</v>
      </c>
    </row>
    <row r="16" spans="1:24" ht="12.75">
      <c r="A16" s="9" t="s">
        <v>191</v>
      </c>
      <c r="B16" s="1" t="s">
        <v>82</v>
      </c>
      <c r="C16" s="10" t="s">
        <v>83</v>
      </c>
      <c r="D16" s="10" t="s">
        <v>192</v>
      </c>
      <c r="E16" s="2" t="s">
        <v>193</v>
      </c>
      <c r="F16" s="3" t="s">
        <v>194</v>
      </c>
      <c r="G16" s="4" t="s">
        <v>194</v>
      </c>
      <c r="H16" s="5" t="s">
        <v>192</v>
      </c>
      <c r="I16" s="11" t="s">
        <v>18</v>
      </c>
      <c r="J16" s="11" t="s">
        <v>192</v>
      </c>
      <c r="K16" s="6" t="s">
        <v>213</v>
      </c>
      <c r="L16" s="7" t="s">
        <v>1</v>
      </c>
      <c r="M16" t="str">
        <f t="shared" si="1"/>
        <v>2018-2019-1</v>
      </c>
      <c r="N16" t="str">
        <f t="shared" si="2"/>
        <v>BK052005</v>
      </c>
      <c r="O16" t="str">
        <f t="shared" si="3"/>
        <v>药用植物栽培学1</v>
      </c>
      <c r="P16">
        <f t="shared" si="4"/>
      </c>
      <c r="Q16" t="str">
        <f t="shared" si="5"/>
        <v>1.5</v>
      </c>
      <c r="R16" t="str">
        <f t="shared" si="6"/>
        <v>24</v>
      </c>
      <c r="S16" t="str">
        <f t="shared" si="7"/>
        <v>24</v>
      </c>
      <c r="T16">
        <f t="shared" si="8"/>
      </c>
      <c r="U16" t="str">
        <f t="shared" si="9"/>
        <v>中药16-1(31),中药16-2(29)</v>
      </c>
      <c r="V16">
        <f t="shared" si="10"/>
      </c>
      <c r="W16" t="str">
        <f t="shared" si="11"/>
        <v>60</v>
      </c>
      <c r="X16" t="str">
        <f t="shared" si="12"/>
        <v>必修</v>
      </c>
    </row>
    <row r="17" spans="1:24" ht="12.75">
      <c r="A17" s="9" t="s">
        <v>191</v>
      </c>
      <c r="B17" s="1" t="s">
        <v>84</v>
      </c>
      <c r="C17" s="10" t="s">
        <v>85</v>
      </c>
      <c r="D17" s="10" t="s">
        <v>192</v>
      </c>
      <c r="E17" s="2" t="s">
        <v>202</v>
      </c>
      <c r="F17" s="3" t="s">
        <v>203</v>
      </c>
      <c r="G17" s="4" t="s">
        <v>192</v>
      </c>
      <c r="H17" s="5" t="s">
        <v>203</v>
      </c>
      <c r="I17" s="11" t="s">
        <v>18</v>
      </c>
      <c r="J17" s="11" t="s">
        <v>192</v>
      </c>
      <c r="K17" s="6" t="s">
        <v>213</v>
      </c>
      <c r="L17" s="7" t="s">
        <v>1</v>
      </c>
      <c r="M17" t="str">
        <f t="shared" si="1"/>
        <v>2018-2019-1</v>
      </c>
      <c r="N17" t="str">
        <f t="shared" si="2"/>
        <v>BK052007</v>
      </c>
      <c r="O17" t="str">
        <f t="shared" si="3"/>
        <v>药用植物栽培学实验1</v>
      </c>
      <c r="P17">
        <f t="shared" si="4"/>
      </c>
      <c r="Q17" t="str">
        <f t="shared" si="5"/>
        <v>0.5</v>
      </c>
      <c r="R17" t="str">
        <f t="shared" si="6"/>
        <v>16</v>
      </c>
      <c r="S17">
        <f t="shared" si="7"/>
      </c>
      <c r="T17" t="str">
        <f t="shared" si="8"/>
        <v>16</v>
      </c>
      <c r="U17" t="str">
        <f t="shared" si="9"/>
        <v>中药16-1(31),中药16-2(29)</v>
      </c>
      <c r="V17">
        <f t="shared" si="10"/>
      </c>
      <c r="W17" t="str">
        <f t="shared" si="11"/>
        <v>60</v>
      </c>
      <c r="X17" t="str">
        <f t="shared" si="12"/>
        <v>必修</v>
      </c>
    </row>
    <row r="18" spans="1:24" ht="12.75">
      <c r="A18" s="9" t="s">
        <v>191</v>
      </c>
      <c r="B18" s="1" t="s">
        <v>86</v>
      </c>
      <c r="C18" s="10" t="s">
        <v>87</v>
      </c>
      <c r="D18" s="10" t="s">
        <v>192</v>
      </c>
      <c r="E18" s="2" t="s">
        <v>196</v>
      </c>
      <c r="F18" s="3" t="s">
        <v>197</v>
      </c>
      <c r="G18" s="4" t="s">
        <v>197</v>
      </c>
      <c r="H18" s="5" t="s">
        <v>192</v>
      </c>
      <c r="I18" s="11" t="s">
        <v>18</v>
      </c>
      <c r="J18" s="11" t="s">
        <v>192</v>
      </c>
      <c r="K18" s="6" t="s">
        <v>213</v>
      </c>
      <c r="L18" s="7" t="s">
        <v>1</v>
      </c>
      <c r="M18" t="str">
        <f t="shared" si="1"/>
        <v>2018-2019-1</v>
      </c>
      <c r="N18" t="str">
        <f t="shared" si="2"/>
        <v>BK052009</v>
      </c>
      <c r="O18" t="str">
        <f t="shared" si="3"/>
        <v>中药鉴定学</v>
      </c>
      <c r="P18">
        <f t="shared" si="4"/>
      </c>
      <c r="Q18" t="str">
        <f t="shared" si="5"/>
        <v>2</v>
      </c>
      <c r="R18" t="str">
        <f t="shared" si="6"/>
        <v>32</v>
      </c>
      <c r="S18" t="str">
        <f t="shared" si="7"/>
        <v>32</v>
      </c>
      <c r="T18">
        <f t="shared" si="8"/>
      </c>
      <c r="U18" t="str">
        <f t="shared" si="9"/>
        <v>中药16-1(31),中药16-2(29)</v>
      </c>
      <c r="V18">
        <f t="shared" si="10"/>
      </c>
      <c r="W18" t="str">
        <f t="shared" si="11"/>
        <v>60</v>
      </c>
      <c r="X18" t="str">
        <f t="shared" si="12"/>
        <v>必修</v>
      </c>
    </row>
    <row r="19" spans="1:24" ht="12.75">
      <c r="A19" s="9" t="s">
        <v>191</v>
      </c>
      <c r="B19" s="1" t="s">
        <v>88</v>
      </c>
      <c r="C19" s="10" t="s">
        <v>89</v>
      </c>
      <c r="D19" s="10" t="s">
        <v>192</v>
      </c>
      <c r="E19" s="2" t="s">
        <v>202</v>
      </c>
      <c r="F19" s="3" t="s">
        <v>203</v>
      </c>
      <c r="G19" s="4" t="s">
        <v>192</v>
      </c>
      <c r="H19" s="5" t="s">
        <v>203</v>
      </c>
      <c r="I19" s="11" t="s">
        <v>18</v>
      </c>
      <c r="J19" s="11" t="s">
        <v>192</v>
      </c>
      <c r="K19" s="6" t="s">
        <v>213</v>
      </c>
      <c r="L19" s="7" t="s">
        <v>1</v>
      </c>
      <c r="M19" t="str">
        <f t="shared" si="1"/>
        <v>2018-2019-1</v>
      </c>
      <c r="N19" t="str">
        <f t="shared" si="2"/>
        <v>BK052010</v>
      </c>
      <c r="O19" t="str">
        <f t="shared" si="3"/>
        <v>中药鉴定学实验</v>
      </c>
      <c r="P19">
        <f t="shared" si="4"/>
      </c>
      <c r="Q19" t="str">
        <f t="shared" si="5"/>
        <v>0.5</v>
      </c>
      <c r="R19" t="str">
        <f t="shared" si="6"/>
        <v>16</v>
      </c>
      <c r="S19">
        <f t="shared" si="7"/>
      </c>
      <c r="T19" t="str">
        <f t="shared" si="8"/>
        <v>16</v>
      </c>
      <c r="U19" t="str">
        <f t="shared" si="9"/>
        <v>中药16-1(31),中药16-2(29)</v>
      </c>
      <c r="V19">
        <f t="shared" si="10"/>
      </c>
      <c r="W19" t="str">
        <f t="shared" si="11"/>
        <v>60</v>
      </c>
      <c r="X19" t="str">
        <f t="shared" si="12"/>
        <v>必修</v>
      </c>
    </row>
    <row r="20" spans="1:24" ht="12.75">
      <c r="A20" s="9" t="s">
        <v>191</v>
      </c>
      <c r="B20" s="1" t="s">
        <v>90</v>
      </c>
      <c r="C20" s="10" t="s">
        <v>91</v>
      </c>
      <c r="D20" s="10" t="s">
        <v>192</v>
      </c>
      <c r="E20" s="2" t="s">
        <v>193</v>
      </c>
      <c r="F20" s="3" t="s">
        <v>194</v>
      </c>
      <c r="G20" s="4" t="s">
        <v>194</v>
      </c>
      <c r="H20" s="5" t="s">
        <v>192</v>
      </c>
      <c r="I20" s="11" t="s">
        <v>18</v>
      </c>
      <c r="J20" s="11" t="s">
        <v>192</v>
      </c>
      <c r="K20" s="6" t="s">
        <v>213</v>
      </c>
      <c r="L20" s="7" t="s">
        <v>1</v>
      </c>
      <c r="M20" t="str">
        <f t="shared" si="1"/>
        <v>2018-2019-1</v>
      </c>
      <c r="N20" t="str">
        <f t="shared" si="2"/>
        <v>BK052011</v>
      </c>
      <c r="O20" t="str">
        <f t="shared" si="3"/>
        <v>中药炮制学</v>
      </c>
      <c r="P20">
        <f t="shared" si="4"/>
      </c>
      <c r="Q20" t="str">
        <f t="shared" si="5"/>
        <v>1.5</v>
      </c>
      <c r="R20" t="str">
        <f t="shared" si="6"/>
        <v>24</v>
      </c>
      <c r="S20" t="str">
        <f t="shared" si="7"/>
        <v>24</v>
      </c>
      <c r="T20">
        <f t="shared" si="8"/>
      </c>
      <c r="U20" t="str">
        <f t="shared" si="9"/>
        <v>中药16-1(31),中药16-2(29)</v>
      </c>
      <c r="V20">
        <f t="shared" si="10"/>
      </c>
      <c r="W20" t="str">
        <f t="shared" si="11"/>
        <v>60</v>
      </c>
      <c r="X20" t="str">
        <f t="shared" si="12"/>
        <v>必修</v>
      </c>
    </row>
    <row r="21" spans="1:24" ht="12.75">
      <c r="A21" s="9" t="s">
        <v>191</v>
      </c>
      <c r="B21" s="1" t="s">
        <v>92</v>
      </c>
      <c r="C21" s="10" t="s">
        <v>93</v>
      </c>
      <c r="D21" s="10" t="s">
        <v>192</v>
      </c>
      <c r="E21" s="2" t="s">
        <v>202</v>
      </c>
      <c r="F21" s="3" t="s">
        <v>203</v>
      </c>
      <c r="G21" s="4" t="s">
        <v>192</v>
      </c>
      <c r="H21" s="5" t="s">
        <v>203</v>
      </c>
      <c r="I21" s="11" t="s">
        <v>18</v>
      </c>
      <c r="J21" s="11" t="s">
        <v>192</v>
      </c>
      <c r="K21" s="6" t="s">
        <v>213</v>
      </c>
      <c r="L21" s="7" t="s">
        <v>1</v>
      </c>
      <c r="M21" t="str">
        <f t="shared" si="1"/>
        <v>2018-2019-1</v>
      </c>
      <c r="N21" t="str">
        <f t="shared" si="2"/>
        <v>BK052012</v>
      </c>
      <c r="O21" t="str">
        <f t="shared" si="3"/>
        <v>中药炮制学实验</v>
      </c>
      <c r="P21">
        <f t="shared" si="4"/>
      </c>
      <c r="Q21" t="str">
        <f t="shared" si="5"/>
        <v>0.5</v>
      </c>
      <c r="R21" t="str">
        <f t="shared" si="6"/>
        <v>16</v>
      </c>
      <c r="S21">
        <f t="shared" si="7"/>
      </c>
      <c r="T21" t="str">
        <f t="shared" si="8"/>
        <v>16</v>
      </c>
      <c r="U21" t="str">
        <f t="shared" si="9"/>
        <v>中药16-1(31),中药16-2(29)</v>
      </c>
      <c r="V21">
        <f t="shared" si="10"/>
      </c>
      <c r="W21" t="str">
        <f t="shared" si="11"/>
        <v>60</v>
      </c>
      <c r="X21" t="str">
        <f t="shared" si="12"/>
        <v>必修</v>
      </c>
    </row>
    <row r="22" spans="1:24" ht="12.75">
      <c r="A22" s="9" t="s">
        <v>191</v>
      </c>
      <c r="B22" s="1" t="s">
        <v>94</v>
      </c>
      <c r="C22" s="10" t="s">
        <v>95</v>
      </c>
      <c r="D22" s="10" t="s">
        <v>192</v>
      </c>
      <c r="E22" s="2" t="s">
        <v>211</v>
      </c>
      <c r="F22" s="3" t="s">
        <v>212</v>
      </c>
      <c r="G22" s="4" t="s">
        <v>197</v>
      </c>
      <c r="H22" s="5" t="s">
        <v>218</v>
      </c>
      <c r="I22" s="11" t="s">
        <v>18</v>
      </c>
      <c r="J22" s="11" t="s">
        <v>192</v>
      </c>
      <c r="K22" s="6" t="s">
        <v>213</v>
      </c>
      <c r="L22" s="7" t="s">
        <v>1</v>
      </c>
      <c r="M22" t="str">
        <f t="shared" si="1"/>
        <v>2018-2019-1</v>
      </c>
      <c r="N22" t="str">
        <f t="shared" si="2"/>
        <v>BK052013</v>
      </c>
      <c r="O22" t="str">
        <f t="shared" si="3"/>
        <v>中药生物技术</v>
      </c>
      <c r="P22">
        <f t="shared" si="4"/>
      </c>
      <c r="Q22" t="str">
        <f t="shared" si="5"/>
        <v>2.5</v>
      </c>
      <c r="R22" t="str">
        <f t="shared" si="6"/>
        <v>40</v>
      </c>
      <c r="S22" t="str">
        <f t="shared" si="7"/>
        <v>32</v>
      </c>
      <c r="T22" t="str">
        <f t="shared" si="8"/>
        <v>8</v>
      </c>
      <c r="U22" t="str">
        <f t="shared" si="9"/>
        <v>中药16-1(31),中药16-2(29)</v>
      </c>
      <c r="V22">
        <f t="shared" si="10"/>
      </c>
      <c r="W22" t="str">
        <f t="shared" si="11"/>
        <v>60</v>
      </c>
      <c r="X22" t="str">
        <f t="shared" si="12"/>
        <v>必修</v>
      </c>
    </row>
    <row r="23" spans="1:24" ht="12.75">
      <c r="A23" s="9" t="s">
        <v>191</v>
      </c>
      <c r="B23" s="1" t="s">
        <v>96</v>
      </c>
      <c r="C23" s="10" t="s">
        <v>97</v>
      </c>
      <c r="D23" s="10" t="s">
        <v>192</v>
      </c>
      <c r="E23" s="2" t="s">
        <v>196</v>
      </c>
      <c r="F23" s="3" t="s">
        <v>197</v>
      </c>
      <c r="G23" s="4" t="s">
        <v>197</v>
      </c>
      <c r="H23" s="5" t="s">
        <v>192</v>
      </c>
      <c r="I23" s="11" t="s">
        <v>98</v>
      </c>
      <c r="J23" s="11" t="s">
        <v>192</v>
      </c>
      <c r="K23" s="6" t="s">
        <v>216</v>
      </c>
      <c r="L23" s="7" t="s">
        <v>1</v>
      </c>
      <c r="M23" t="str">
        <f t="shared" si="1"/>
        <v>2018-2019-1</v>
      </c>
      <c r="N23" t="str">
        <f t="shared" si="2"/>
        <v>BK052014</v>
      </c>
      <c r="O23" t="str">
        <f t="shared" si="3"/>
        <v>中药学</v>
      </c>
      <c r="P23">
        <f t="shared" si="4"/>
      </c>
      <c r="Q23" t="str">
        <f t="shared" si="5"/>
        <v>2</v>
      </c>
      <c r="R23" t="str">
        <f t="shared" si="6"/>
        <v>32</v>
      </c>
      <c r="S23" t="str">
        <f t="shared" si="7"/>
        <v>32</v>
      </c>
      <c r="T23">
        <f t="shared" si="8"/>
      </c>
      <c r="U23" t="str">
        <f t="shared" si="9"/>
        <v>兽药16-1(24),兽药16-2(21)</v>
      </c>
      <c r="V23">
        <f t="shared" si="10"/>
      </c>
      <c r="W23" t="str">
        <f t="shared" si="11"/>
        <v>45</v>
      </c>
      <c r="X23" t="str">
        <f t="shared" si="12"/>
        <v>必修</v>
      </c>
    </row>
    <row r="24" spans="1:24" ht="12.75">
      <c r="A24" s="9" t="s">
        <v>191</v>
      </c>
      <c r="B24" s="1" t="s">
        <v>99</v>
      </c>
      <c r="C24" s="10" t="s">
        <v>100</v>
      </c>
      <c r="D24" s="10" t="s">
        <v>192</v>
      </c>
      <c r="E24" s="2" t="s">
        <v>211</v>
      </c>
      <c r="F24" s="3" t="s">
        <v>209</v>
      </c>
      <c r="G24" s="4" t="s">
        <v>197</v>
      </c>
      <c r="H24" s="5" t="s">
        <v>203</v>
      </c>
      <c r="I24" s="11" t="s">
        <v>18</v>
      </c>
      <c r="J24" s="11" t="s">
        <v>192</v>
      </c>
      <c r="K24" s="6" t="s">
        <v>213</v>
      </c>
      <c r="L24" s="7" t="s">
        <v>1</v>
      </c>
      <c r="M24" t="str">
        <f t="shared" si="1"/>
        <v>2018-2019-1</v>
      </c>
      <c r="N24" t="str">
        <f t="shared" si="2"/>
        <v>BK052017</v>
      </c>
      <c r="O24" t="str">
        <f t="shared" si="3"/>
        <v>中药药理学</v>
      </c>
      <c r="P24">
        <f t="shared" si="4"/>
      </c>
      <c r="Q24" t="str">
        <f t="shared" si="5"/>
        <v>2.5</v>
      </c>
      <c r="R24" t="str">
        <f t="shared" si="6"/>
        <v>48</v>
      </c>
      <c r="S24" t="str">
        <f t="shared" si="7"/>
        <v>32</v>
      </c>
      <c r="T24" t="str">
        <f t="shared" si="8"/>
        <v>16</v>
      </c>
      <c r="U24" t="str">
        <f t="shared" si="9"/>
        <v>中药16-1(31),中药16-2(29)</v>
      </c>
      <c r="V24">
        <f t="shared" si="10"/>
      </c>
      <c r="W24" t="str">
        <f t="shared" si="11"/>
        <v>60</v>
      </c>
      <c r="X24" t="str">
        <f t="shared" si="12"/>
        <v>必修</v>
      </c>
    </row>
    <row r="25" spans="1:24" ht="12.75">
      <c r="A25" s="9" t="s">
        <v>191</v>
      </c>
      <c r="B25" s="1" t="s">
        <v>101</v>
      </c>
      <c r="C25" s="10" t="s">
        <v>102</v>
      </c>
      <c r="D25" s="10" t="s">
        <v>192</v>
      </c>
      <c r="E25" s="2" t="s">
        <v>196</v>
      </c>
      <c r="F25" s="3" t="s">
        <v>197</v>
      </c>
      <c r="G25" s="4" t="s">
        <v>197</v>
      </c>
      <c r="H25" s="5" t="s">
        <v>192</v>
      </c>
      <c r="I25" s="11" t="s">
        <v>103</v>
      </c>
      <c r="J25" s="11" t="s">
        <v>192</v>
      </c>
      <c r="K25" s="6" t="s">
        <v>219</v>
      </c>
      <c r="L25" s="7" t="s">
        <v>1</v>
      </c>
      <c r="M25" t="str">
        <f t="shared" si="1"/>
        <v>2018-2019-1</v>
      </c>
      <c r="N25" t="str">
        <f t="shared" si="2"/>
        <v>BK052018</v>
      </c>
      <c r="O25" t="str">
        <f t="shared" si="3"/>
        <v>中药资源学</v>
      </c>
      <c r="P25">
        <f t="shared" si="4"/>
      </c>
      <c r="Q25" t="str">
        <f t="shared" si="5"/>
        <v>2</v>
      </c>
      <c r="R25" t="str">
        <f t="shared" si="6"/>
        <v>32</v>
      </c>
      <c r="S25" t="str">
        <f t="shared" si="7"/>
        <v>32</v>
      </c>
      <c r="T25">
        <f t="shared" si="8"/>
      </c>
      <c r="U25" t="str">
        <f t="shared" si="9"/>
        <v>中药17-1(33),中药17-2(32)</v>
      </c>
      <c r="V25">
        <f t="shared" si="10"/>
      </c>
      <c r="W25" t="str">
        <f t="shared" si="11"/>
        <v>65</v>
      </c>
      <c r="X25" t="str">
        <f t="shared" si="12"/>
        <v>必修</v>
      </c>
    </row>
    <row r="26" spans="1:24" ht="12.75">
      <c r="A26" s="9" t="s">
        <v>191</v>
      </c>
      <c r="B26" s="1" t="s">
        <v>104</v>
      </c>
      <c r="C26" s="10" t="s">
        <v>105</v>
      </c>
      <c r="D26" s="10" t="s">
        <v>192</v>
      </c>
      <c r="E26" s="2" t="s">
        <v>193</v>
      </c>
      <c r="F26" s="3" t="s">
        <v>194</v>
      </c>
      <c r="G26" s="4" t="s">
        <v>194</v>
      </c>
      <c r="H26" s="5" t="s">
        <v>192</v>
      </c>
      <c r="I26" s="11" t="s">
        <v>9</v>
      </c>
      <c r="J26" s="11" t="s">
        <v>192</v>
      </c>
      <c r="K26" s="6" t="s">
        <v>220</v>
      </c>
      <c r="L26" s="7" t="s">
        <v>1</v>
      </c>
      <c r="M26" t="str">
        <f t="shared" si="1"/>
        <v>2018-2019-1</v>
      </c>
      <c r="N26" t="str">
        <f t="shared" si="2"/>
        <v>BK052020</v>
      </c>
      <c r="O26" t="str">
        <f t="shared" si="3"/>
        <v>医药研究进展</v>
      </c>
      <c r="P26">
        <f t="shared" si="4"/>
      </c>
      <c r="Q26" t="str">
        <f t="shared" si="5"/>
        <v>1.5</v>
      </c>
      <c r="R26" t="str">
        <f t="shared" si="6"/>
        <v>24</v>
      </c>
      <c r="S26" t="str">
        <f t="shared" si="7"/>
        <v>24</v>
      </c>
      <c r="T26">
        <f t="shared" si="8"/>
      </c>
      <c r="U26" t="str">
        <f t="shared" si="9"/>
        <v>中药15-1(38)</v>
      </c>
      <c r="V26">
        <f t="shared" si="10"/>
      </c>
      <c r="W26" t="str">
        <f t="shared" si="11"/>
        <v>38</v>
      </c>
      <c r="X26" t="str">
        <f t="shared" si="12"/>
        <v>必修</v>
      </c>
    </row>
    <row r="27" spans="1:24" ht="12.75">
      <c r="A27" s="9" t="s">
        <v>191</v>
      </c>
      <c r="B27" s="1" t="s">
        <v>106</v>
      </c>
      <c r="C27" s="10" t="s">
        <v>107</v>
      </c>
      <c r="D27" s="10" t="s">
        <v>192</v>
      </c>
      <c r="E27" s="2" t="s">
        <v>193</v>
      </c>
      <c r="F27" s="3" t="s">
        <v>194</v>
      </c>
      <c r="G27" s="4" t="s">
        <v>194</v>
      </c>
      <c r="H27" s="5" t="s">
        <v>192</v>
      </c>
      <c r="I27" s="11" t="s">
        <v>108</v>
      </c>
      <c r="J27" s="11" t="s">
        <v>192</v>
      </c>
      <c r="K27" s="6" t="s">
        <v>221</v>
      </c>
      <c r="L27" s="7" t="s">
        <v>1</v>
      </c>
      <c r="M27" t="str">
        <f t="shared" si="1"/>
        <v>2018-2019-1</v>
      </c>
      <c r="N27" t="str">
        <f t="shared" si="2"/>
        <v>BK052023</v>
      </c>
      <c r="O27" t="str">
        <f t="shared" si="3"/>
        <v>中医基础理论</v>
      </c>
      <c r="P27">
        <f t="shared" si="4"/>
      </c>
      <c r="Q27" t="str">
        <f t="shared" si="5"/>
        <v>1.5</v>
      </c>
      <c r="R27" t="str">
        <f t="shared" si="6"/>
        <v>24</v>
      </c>
      <c r="S27" t="str">
        <f t="shared" si="7"/>
        <v>24</v>
      </c>
      <c r="T27">
        <f t="shared" si="8"/>
      </c>
      <c r="U27" t="str">
        <f t="shared" si="9"/>
        <v>中药18-1(0),中药18-2(0)</v>
      </c>
      <c r="V27">
        <f t="shared" si="10"/>
      </c>
      <c r="W27" t="str">
        <f t="shared" si="11"/>
        <v>0</v>
      </c>
      <c r="X27" t="str">
        <f t="shared" si="12"/>
        <v>必修</v>
      </c>
    </row>
    <row r="28" spans="1:24" ht="12.75">
      <c r="A28" s="9" t="s">
        <v>191</v>
      </c>
      <c r="B28" s="1" t="s">
        <v>109</v>
      </c>
      <c r="C28" s="10" t="s">
        <v>110</v>
      </c>
      <c r="D28" s="10" t="s">
        <v>192</v>
      </c>
      <c r="E28" s="2" t="s">
        <v>196</v>
      </c>
      <c r="F28" s="3" t="s">
        <v>197</v>
      </c>
      <c r="G28" s="4" t="s">
        <v>197</v>
      </c>
      <c r="H28" s="5" t="s">
        <v>192</v>
      </c>
      <c r="I28" s="11" t="s">
        <v>108</v>
      </c>
      <c r="J28" s="11" t="s">
        <v>192</v>
      </c>
      <c r="K28" s="6" t="s">
        <v>221</v>
      </c>
      <c r="L28" s="7" t="s">
        <v>1</v>
      </c>
      <c r="M28" t="str">
        <f t="shared" si="1"/>
        <v>2018-2019-1</v>
      </c>
      <c r="N28" t="str">
        <f t="shared" si="2"/>
        <v>BK052024</v>
      </c>
      <c r="O28" t="str">
        <f t="shared" si="3"/>
        <v>临床中药学</v>
      </c>
      <c r="P28">
        <f t="shared" si="4"/>
      </c>
      <c r="Q28" t="str">
        <f t="shared" si="5"/>
        <v>2</v>
      </c>
      <c r="R28" t="str">
        <f t="shared" si="6"/>
        <v>32</v>
      </c>
      <c r="S28" t="str">
        <f t="shared" si="7"/>
        <v>32</v>
      </c>
      <c r="T28">
        <f t="shared" si="8"/>
      </c>
      <c r="U28" t="str">
        <f t="shared" si="9"/>
        <v>中药18-1(0),中药18-2(0)</v>
      </c>
      <c r="V28">
        <f t="shared" si="10"/>
      </c>
      <c r="W28" t="str">
        <f t="shared" si="11"/>
        <v>0</v>
      </c>
      <c r="X28" t="str">
        <f t="shared" si="12"/>
        <v>必修</v>
      </c>
    </row>
    <row r="29" spans="1:24" ht="12.75">
      <c r="A29" s="9" t="s">
        <v>191</v>
      </c>
      <c r="B29" s="1" t="s">
        <v>111</v>
      </c>
      <c r="C29" s="10" t="s">
        <v>112</v>
      </c>
      <c r="D29" s="10" t="s">
        <v>192</v>
      </c>
      <c r="E29" s="2" t="s">
        <v>202</v>
      </c>
      <c r="F29" s="3" t="s">
        <v>192</v>
      </c>
      <c r="G29" s="4" t="s">
        <v>192</v>
      </c>
      <c r="H29" s="5" t="s">
        <v>192</v>
      </c>
      <c r="I29" s="11" t="s">
        <v>113</v>
      </c>
      <c r="J29" s="11" t="s">
        <v>192</v>
      </c>
      <c r="K29" s="6" t="s">
        <v>222</v>
      </c>
      <c r="L29" s="7" t="s">
        <v>1</v>
      </c>
      <c r="M29" t="str">
        <f t="shared" si="1"/>
        <v>2018-2019-1</v>
      </c>
      <c r="N29" t="str">
        <f t="shared" si="2"/>
        <v>BS006004</v>
      </c>
      <c r="O29" t="str">
        <f t="shared" si="3"/>
        <v>劳动1</v>
      </c>
      <c r="P29">
        <f t="shared" si="4"/>
      </c>
      <c r="Q29" t="str">
        <f t="shared" si="5"/>
        <v>0.5</v>
      </c>
      <c r="R29">
        <f t="shared" si="6"/>
      </c>
      <c r="S29">
        <f t="shared" si="7"/>
      </c>
      <c r="T29">
        <f t="shared" si="8"/>
      </c>
      <c r="U29" t="str">
        <f t="shared" si="9"/>
        <v>农学17-1(36),农学17-2(33),农学17-3(33),农学17-4(34)</v>
      </c>
      <c r="V29">
        <f t="shared" si="10"/>
      </c>
      <c r="W29" t="str">
        <f t="shared" si="11"/>
        <v>136</v>
      </c>
      <c r="X29" t="str">
        <f t="shared" si="12"/>
        <v>必修</v>
      </c>
    </row>
    <row r="30" spans="1:24" ht="12.75">
      <c r="A30" s="9" t="s">
        <v>191</v>
      </c>
      <c r="B30" s="1" t="s">
        <v>114</v>
      </c>
      <c r="C30" s="10" t="s">
        <v>115</v>
      </c>
      <c r="D30" s="10" t="s">
        <v>192</v>
      </c>
      <c r="E30" s="2" t="s">
        <v>217</v>
      </c>
      <c r="F30" s="3" t="s">
        <v>192</v>
      </c>
      <c r="G30" s="4" t="s">
        <v>192</v>
      </c>
      <c r="H30" s="5" t="s">
        <v>192</v>
      </c>
      <c r="I30" s="11" t="s">
        <v>113</v>
      </c>
      <c r="J30" s="11" t="s">
        <v>192</v>
      </c>
      <c r="K30" s="6" t="s">
        <v>222</v>
      </c>
      <c r="L30" s="7" t="s">
        <v>1</v>
      </c>
      <c r="M30" t="str">
        <f t="shared" si="1"/>
        <v>2018-2019-1</v>
      </c>
      <c r="N30" t="str">
        <f t="shared" si="2"/>
        <v>BS006006</v>
      </c>
      <c r="O30" t="str">
        <f t="shared" si="3"/>
        <v>社会实践与调查报告1</v>
      </c>
      <c r="P30">
        <f t="shared" si="4"/>
      </c>
      <c r="Q30" t="str">
        <f t="shared" si="5"/>
        <v>1</v>
      </c>
      <c r="R30">
        <f t="shared" si="6"/>
      </c>
      <c r="S30">
        <f t="shared" si="7"/>
      </c>
      <c r="T30">
        <f t="shared" si="8"/>
      </c>
      <c r="U30" t="str">
        <f t="shared" si="9"/>
        <v>农学17-1(36),农学17-2(33),农学17-3(33),农学17-4(34)</v>
      </c>
      <c r="V30">
        <f t="shared" si="10"/>
      </c>
      <c r="W30" t="str">
        <f t="shared" si="11"/>
        <v>136</v>
      </c>
      <c r="X30" t="str">
        <f t="shared" si="12"/>
        <v>必修</v>
      </c>
    </row>
    <row r="31" spans="1:24" ht="12.75">
      <c r="A31" s="9" t="s">
        <v>191</v>
      </c>
      <c r="B31" s="1" t="s">
        <v>116</v>
      </c>
      <c r="C31" s="10" t="s">
        <v>117</v>
      </c>
      <c r="D31" s="10" t="s">
        <v>192</v>
      </c>
      <c r="E31" s="2" t="s">
        <v>217</v>
      </c>
      <c r="F31" s="3" t="s">
        <v>192</v>
      </c>
      <c r="G31" s="4" t="s">
        <v>192</v>
      </c>
      <c r="H31" s="5" t="s">
        <v>192</v>
      </c>
      <c r="I31" s="11" t="s">
        <v>10</v>
      </c>
      <c r="J31" s="11" t="s">
        <v>192</v>
      </c>
      <c r="K31" s="6" t="s">
        <v>207</v>
      </c>
      <c r="L31" s="7" t="s">
        <v>1</v>
      </c>
      <c r="M31" t="str">
        <f t="shared" si="1"/>
        <v>2018-2019-1</v>
      </c>
      <c r="N31" t="str">
        <f t="shared" si="2"/>
        <v>BS006007</v>
      </c>
      <c r="O31" t="str">
        <f t="shared" si="3"/>
        <v>社会实践与调查报告2</v>
      </c>
      <c r="P31">
        <f t="shared" si="4"/>
      </c>
      <c r="Q31" t="str">
        <f t="shared" si="5"/>
        <v>1</v>
      </c>
      <c r="R31">
        <f t="shared" si="6"/>
      </c>
      <c r="S31">
        <f t="shared" si="7"/>
      </c>
      <c r="T31">
        <f t="shared" si="8"/>
      </c>
      <c r="U31" t="str">
        <f t="shared" si="9"/>
        <v>农学16-1(34),农学16-2(32),农学16-3(36),农学16-4(29)</v>
      </c>
      <c r="V31">
        <f t="shared" si="10"/>
      </c>
      <c r="W31" t="str">
        <f t="shared" si="11"/>
        <v>131</v>
      </c>
      <c r="X31" t="str">
        <f t="shared" si="12"/>
        <v>必修</v>
      </c>
    </row>
    <row r="32" spans="1:24" ht="12.75">
      <c r="A32" s="9" t="s">
        <v>191</v>
      </c>
      <c r="B32" s="1" t="s">
        <v>11</v>
      </c>
      <c r="C32" s="10" t="s">
        <v>12</v>
      </c>
      <c r="D32" s="10" t="s">
        <v>192</v>
      </c>
      <c r="E32" s="2" t="s">
        <v>217</v>
      </c>
      <c r="F32" s="3" t="s">
        <v>192</v>
      </c>
      <c r="G32" s="4" t="s">
        <v>192</v>
      </c>
      <c r="H32" s="5" t="s">
        <v>192</v>
      </c>
      <c r="I32" s="11" t="s">
        <v>118</v>
      </c>
      <c r="J32" s="11" t="s">
        <v>192</v>
      </c>
      <c r="K32" s="6" t="s">
        <v>221</v>
      </c>
      <c r="L32" s="7" t="s">
        <v>1</v>
      </c>
      <c r="M32" t="str">
        <f t="shared" si="1"/>
        <v>2018-2019-1</v>
      </c>
      <c r="N32" t="str">
        <f t="shared" si="2"/>
        <v>BS006008</v>
      </c>
      <c r="O32" t="str">
        <f t="shared" si="3"/>
        <v>专业认知与教育</v>
      </c>
      <c r="P32">
        <f t="shared" si="4"/>
      </c>
      <c r="Q32" t="str">
        <f t="shared" si="5"/>
        <v>1</v>
      </c>
      <c r="R32">
        <f t="shared" si="6"/>
      </c>
      <c r="S32">
        <f t="shared" si="7"/>
      </c>
      <c r="T32">
        <f t="shared" si="8"/>
      </c>
      <c r="U32" t="str">
        <f t="shared" si="9"/>
        <v>植科18-1(0),植科18-2(0)</v>
      </c>
      <c r="V32">
        <f t="shared" si="10"/>
      </c>
      <c r="W32" t="str">
        <f t="shared" si="11"/>
        <v>0</v>
      </c>
      <c r="X32" t="str">
        <f t="shared" si="12"/>
        <v>必修</v>
      </c>
    </row>
    <row r="33" spans="1:24" ht="12.75">
      <c r="A33" s="9" t="s">
        <v>191</v>
      </c>
      <c r="B33" s="1" t="s">
        <v>119</v>
      </c>
      <c r="C33" s="10" t="s">
        <v>120</v>
      </c>
      <c r="D33" s="10" t="s">
        <v>192</v>
      </c>
      <c r="E33" s="2" t="s">
        <v>196</v>
      </c>
      <c r="F33" s="3" t="s">
        <v>192</v>
      </c>
      <c r="G33" s="4" t="s">
        <v>192</v>
      </c>
      <c r="H33" s="5" t="s">
        <v>192</v>
      </c>
      <c r="I33" s="11" t="s">
        <v>61</v>
      </c>
      <c r="J33" s="11" t="s">
        <v>192</v>
      </c>
      <c r="K33" s="6" t="s">
        <v>204</v>
      </c>
      <c r="L33" s="7" t="s">
        <v>1</v>
      </c>
      <c r="M33" t="str">
        <f t="shared" si="1"/>
        <v>2018-2019-1</v>
      </c>
      <c r="N33" t="str">
        <f t="shared" si="2"/>
        <v>BS006009</v>
      </c>
      <c r="O33" t="str">
        <f t="shared" si="3"/>
        <v>创新创业实践</v>
      </c>
      <c r="P33">
        <f t="shared" si="4"/>
      </c>
      <c r="Q33" t="str">
        <f t="shared" si="5"/>
        <v>2</v>
      </c>
      <c r="R33">
        <f t="shared" si="6"/>
      </c>
      <c r="S33">
        <f t="shared" si="7"/>
      </c>
      <c r="T33">
        <f t="shared" si="8"/>
      </c>
      <c r="U33" t="str">
        <f t="shared" si="9"/>
        <v>农学15-1(30),农学15-2(33),农学15-3(33),农学15-4(30)</v>
      </c>
      <c r="V33">
        <f t="shared" si="10"/>
      </c>
      <c r="W33" t="str">
        <f t="shared" si="11"/>
        <v>126</v>
      </c>
      <c r="X33" t="str">
        <f t="shared" si="12"/>
        <v>必修</v>
      </c>
    </row>
    <row r="34" spans="1:24" ht="12.75">
      <c r="A34" s="9" t="s">
        <v>191</v>
      </c>
      <c r="B34" s="1" t="s">
        <v>121</v>
      </c>
      <c r="C34" s="10" t="s">
        <v>122</v>
      </c>
      <c r="D34" s="10" t="s">
        <v>192</v>
      </c>
      <c r="E34" s="2" t="s">
        <v>217</v>
      </c>
      <c r="F34" s="3" t="s">
        <v>192</v>
      </c>
      <c r="G34" s="4" t="s">
        <v>192</v>
      </c>
      <c r="H34" s="5" t="s">
        <v>192</v>
      </c>
      <c r="I34" s="11" t="s">
        <v>123</v>
      </c>
      <c r="J34" s="11" t="s">
        <v>192</v>
      </c>
      <c r="K34" s="6" t="s">
        <v>204</v>
      </c>
      <c r="L34" s="7" t="s">
        <v>1</v>
      </c>
      <c r="M34" t="str">
        <f t="shared" si="1"/>
        <v>2018-2019-1</v>
      </c>
      <c r="N34" t="str">
        <f t="shared" si="2"/>
        <v>BS006010</v>
      </c>
      <c r="O34" t="str">
        <f t="shared" si="3"/>
        <v>作物学课程论文</v>
      </c>
      <c r="P34">
        <f t="shared" si="4"/>
      </c>
      <c r="Q34" t="str">
        <f t="shared" si="5"/>
        <v>1</v>
      </c>
      <c r="R34">
        <f t="shared" si="6"/>
      </c>
      <c r="S34">
        <f t="shared" si="7"/>
      </c>
      <c r="T34">
        <f t="shared" si="8"/>
      </c>
      <c r="U34" t="str">
        <f t="shared" si="9"/>
        <v>农学18-1(0),农学18-2(0),农学18-3(0),农学18-4(0),农学18-5(0),农学15-1(30),农学15-2(33),农学15-3(33),农学15-4(30)</v>
      </c>
      <c r="V34">
        <f t="shared" si="10"/>
      </c>
      <c r="W34" t="str">
        <f t="shared" si="11"/>
        <v>126</v>
      </c>
      <c r="X34" t="str">
        <f t="shared" si="12"/>
        <v>必修</v>
      </c>
    </row>
    <row r="35" spans="1:24" ht="12.75">
      <c r="A35" s="9" t="s">
        <v>191</v>
      </c>
      <c r="B35" s="1" t="s">
        <v>124</v>
      </c>
      <c r="C35" s="10" t="s">
        <v>125</v>
      </c>
      <c r="D35" s="10" t="s">
        <v>192</v>
      </c>
      <c r="E35" s="2" t="s">
        <v>217</v>
      </c>
      <c r="F35" s="3" t="s">
        <v>192</v>
      </c>
      <c r="G35" s="4" t="s">
        <v>192</v>
      </c>
      <c r="H35" s="5" t="s">
        <v>192</v>
      </c>
      <c r="I35" s="11" t="s">
        <v>61</v>
      </c>
      <c r="J35" s="11" t="s">
        <v>192</v>
      </c>
      <c r="K35" s="6" t="s">
        <v>204</v>
      </c>
      <c r="L35" s="7" t="s">
        <v>1</v>
      </c>
      <c r="M35" t="str">
        <f t="shared" si="1"/>
        <v>2018-2019-1</v>
      </c>
      <c r="N35" t="str">
        <f t="shared" si="2"/>
        <v>BS006012</v>
      </c>
      <c r="O35" t="str">
        <f t="shared" si="3"/>
        <v>作物育种学教学实习2</v>
      </c>
      <c r="P35">
        <f t="shared" si="4"/>
      </c>
      <c r="Q35" t="str">
        <f t="shared" si="5"/>
        <v>1</v>
      </c>
      <c r="R35">
        <f t="shared" si="6"/>
      </c>
      <c r="S35">
        <f t="shared" si="7"/>
      </c>
      <c r="T35">
        <f t="shared" si="8"/>
      </c>
      <c r="U35" t="str">
        <f t="shared" si="9"/>
        <v>农学15-1(30),农学15-2(33),农学15-3(33),农学15-4(30)</v>
      </c>
      <c r="V35">
        <f t="shared" si="10"/>
      </c>
      <c r="W35" t="str">
        <f t="shared" si="11"/>
        <v>126</v>
      </c>
      <c r="X35" t="str">
        <f t="shared" si="12"/>
        <v>必修</v>
      </c>
    </row>
    <row r="36" spans="1:24" ht="12.75">
      <c r="A36" s="9" t="s">
        <v>191</v>
      </c>
      <c r="B36" s="1" t="s">
        <v>126</v>
      </c>
      <c r="C36" s="10" t="s">
        <v>127</v>
      </c>
      <c r="D36" s="10" t="s">
        <v>192</v>
      </c>
      <c r="E36" s="2" t="s">
        <v>217</v>
      </c>
      <c r="F36" s="3" t="s">
        <v>192</v>
      </c>
      <c r="G36" s="4" t="s">
        <v>192</v>
      </c>
      <c r="H36" s="5" t="s">
        <v>192</v>
      </c>
      <c r="I36" s="11" t="s">
        <v>61</v>
      </c>
      <c r="J36" s="11" t="s">
        <v>192</v>
      </c>
      <c r="K36" s="6" t="s">
        <v>204</v>
      </c>
      <c r="L36" s="7" t="s">
        <v>1</v>
      </c>
      <c r="M36" t="str">
        <f t="shared" si="1"/>
        <v>2018-2019-1</v>
      </c>
      <c r="N36" t="str">
        <f t="shared" si="2"/>
        <v>BS006014</v>
      </c>
      <c r="O36" t="str">
        <f t="shared" si="3"/>
        <v>作物栽培学教学实习2</v>
      </c>
      <c r="P36">
        <f t="shared" si="4"/>
      </c>
      <c r="Q36" t="str">
        <f t="shared" si="5"/>
        <v>1</v>
      </c>
      <c r="R36">
        <f t="shared" si="6"/>
      </c>
      <c r="S36">
        <f t="shared" si="7"/>
      </c>
      <c r="T36">
        <f t="shared" si="8"/>
      </c>
      <c r="U36" t="str">
        <f t="shared" si="9"/>
        <v>农学15-1(30),农学15-2(33),农学15-3(33),农学15-4(30)</v>
      </c>
      <c r="V36">
        <f t="shared" si="10"/>
      </c>
      <c r="W36" t="str">
        <f t="shared" si="11"/>
        <v>126</v>
      </c>
      <c r="X36" t="str">
        <f t="shared" si="12"/>
        <v>必修</v>
      </c>
    </row>
    <row r="37" spans="1:24" ht="12.75">
      <c r="A37" s="9" t="s">
        <v>191</v>
      </c>
      <c r="B37" s="1" t="s">
        <v>128</v>
      </c>
      <c r="C37" s="10" t="s">
        <v>129</v>
      </c>
      <c r="D37" s="10" t="s">
        <v>192</v>
      </c>
      <c r="E37" s="2" t="s">
        <v>223</v>
      </c>
      <c r="F37" s="3" t="s">
        <v>192</v>
      </c>
      <c r="G37" s="4" t="s">
        <v>192</v>
      </c>
      <c r="H37" s="5" t="s">
        <v>192</v>
      </c>
      <c r="I37" s="11" t="s">
        <v>192</v>
      </c>
      <c r="J37" s="11" t="s">
        <v>192</v>
      </c>
      <c r="K37" s="6" t="s">
        <v>221</v>
      </c>
      <c r="L37" s="7" t="s">
        <v>13</v>
      </c>
      <c r="M37" t="str">
        <f t="shared" si="1"/>
        <v>2018-2019-1</v>
      </c>
      <c r="N37" t="str">
        <f t="shared" si="2"/>
        <v>BS006016</v>
      </c>
      <c r="O37" t="str">
        <f t="shared" si="3"/>
        <v>农学科研创新训练A</v>
      </c>
      <c r="P37">
        <f t="shared" si="4"/>
      </c>
      <c r="Q37" t="str">
        <f t="shared" si="5"/>
        <v>4.2</v>
      </c>
      <c r="R37">
        <f t="shared" si="6"/>
      </c>
      <c r="S37">
        <f t="shared" si="7"/>
      </c>
      <c r="T37">
        <f t="shared" si="8"/>
      </c>
      <c r="U37">
        <f t="shared" si="9"/>
      </c>
      <c r="V37">
        <f t="shared" si="10"/>
      </c>
      <c r="W37" t="str">
        <f t="shared" si="11"/>
        <v>0</v>
      </c>
      <c r="X37" t="str">
        <f t="shared" si="12"/>
        <v>任选</v>
      </c>
    </row>
    <row r="38" spans="1:24" ht="12.75">
      <c r="A38" s="9" t="s">
        <v>191</v>
      </c>
      <c r="B38" s="1" t="s">
        <v>130</v>
      </c>
      <c r="C38" s="10" t="s">
        <v>129</v>
      </c>
      <c r="D38" s="10" t="s">
        <v>192</v>
      </c>
      <c r="E38" s="2" t="s">
        <v>224</v>
      </c>
      <c r="F38" s="3" t="s">
        <v>192</v>
      </c>
      <c r="G38" s="4" t="s">
        <v>192</v>
      </c>
      <c r="H38" s="5" t="s">
        <v>192</v>
      </c>
      <c r="I38" s="11" t="s">
        <v>192</v>
      </c>
      <c r="J38" s="11" t="s">
        <v>192</v>
      </c>
      <c r="K38" s="6" t="s">
        <v>221</v>
      </c>
      <c r="L38" s="7" t="s">
        <v>13</v>
      </c>
      <c r="M38" t="str">
        <f t="shared" si="1"/>
        <v>2018-2019-1</v>
      </c>
      <c r="N38" t="str">
        <f t="shared" si="2"/>
        <v>BS006017</v>
      </c>
      <c r="O38" t="str">
        <f t="shared" si="3"/>
        <v>农学科研创新训练A</v>
      </c>
      <c r="P38">
        <f t="shared" si="4"/>
      </c>
      <c r="Q38" t="str">
        <f t="shared" si="5"/>
        <v>4.1</v>
      </c>
      <c r="R38">
        <f t="shared" si="6"/>
      </c>
      <c r="S38">
        <f t="shared" si="7"/>
      </c>
      <c r="T38">
        <f t="shared" si="8"/>
      </c>
      <c r="U38">
        <f t="shared" si="9"/>
      </c>
      <c r="V38">
        <f t="shared" si="10"/>
      </c>
      <c r="W38" t="str">
        <f t="shared" si="11"/>
        <v>0</v>
      </c>
      <c r="X38" t="str">
        <f t="shared" si="12"/>
        <v>任选</v>
      </c>
    </row>
    <row r="39" spans="1:24" ht="12.75">
      <c r="A39" s="9" t="s">
        <v>191</v>
      </c>
      <c r="B39" s="1" t="s">
        <v>131</v>
      </c>
      <c r="C39" s="10" t="s">
        <v>132</v>
      </c>
      <c r="D39" s="10" t="s">
        <v>192</v>
      </c>
      <c r="E39" s="2" t="s">
        <v>225</v>
      </c>
      <c r="F39" s="3" t="s">
        <v>192</v>
      </c>
      <c r="G39" s="4" t="s">
        <v>192</v>
      </c>
      <c r="H39" s="5" t="s">
        <v>192</v>
      </c>
      <c r="I39" s="11" t="s">
        <v>192</v>
      </c>
      <c r="J39" s="11" t="s">
        <v>192</v>
      </c>
      <c r="K39" s="6" t="s">
        <v>221</v>
      </c>
      <c r="L39" s="7" t="s">
        <v>13</v>
      </c>
      <c r="M39" t="str">
        <f t="shared" si="1"/>
        <v>2018-2019-1</v>
      </c>
      <c r="N39" t="str">
        <f t="shared" si="2"/>
        <v>BS006020</v>
      </c>
      <c r="O39" t="str">
        <f t="shared" si="3"/>
        <v>农学科研创新训练C</v>
      </c>
      <c r="P39">
        <f t="shared" si="4"/>
      </c>
      <c r="Q39" t="str">
        <f t="shared" si="5"/>
        <v>8.5</v>
      </c>
      <c r="R39">
        <f t="shared" si="6"/>
      </c>
      <c r="S39">
        <f t="shared" si="7"/>
      </c>
      <c r="T39">
        <f t="shared" si="8"/>
      </c>
      <c r="U39">
        <f t="shared" si="9"/>
      </c>
      <c r="V39">
        <f t="shared" si="10"/>
      </c>
      <c r="W39" t="str">
        <f t="shared" si="11"/>
        <v>0</v>
      </c>
      <c r="X39" t="str">
        <f t="shared" si="12"/>
        <v>任选</v>
      </c>
    </row>
    <row r="40" spans="1:24" ht="12.75">
      <c r="A40" s="9" t="s">
        <v>191</v>
      </c>
      <c r="B40" s="1" t="s">
        <v>133</v>
      </c>
      <c r="C40" s="10" t="s">
        <v>112</v>
      </c>
      <c r="D40" s="10" t="s">
        <v>192</v>
      </c>
      <c r="E40" s="2" t="s">
        <v>202</v>
      </c>
      <c r="F40" s="3" t="s">
        <v>192</v>
      </c>
      <c r="G40" s="4" t="s">
        <v>192</v>
      </c>
      <c r="H40" s="5" t="s">
        <v>192</v>
      </c>
      <c r="I40" s="11" t="s">
        <v>134</v>
      </c>
      <c r="J40" s="11" t="s">
        <v>192</v>
      </c>
      <c r="K40" s="6" t="s">
        <v>226</v>
      </c>
      <c r="L40" s="7" t="s">
        <v>1</v>
      </c>
      <c r="M40" t="str">
        <f t="shared" si="1"/>
        <v>2018-2019-1</v>
      </c>
      <c r="N40" t="str">
        <f t="shared" si="2"/>
        <v>BS007003</v>
      </c>
      <c r="O40" t="str">
        <f t="shared" si="3"/>
        <v>劳动1</v>
      </c>
      <c r="P40">
        <f t="shared" si="4"/>
      </c>
      <c r="Q40" t="str">
        <f t="shared" si="5"/>
        <v>0.5</v>
      </c>
      <c r="R40">
        <f t="shared" si="6"/>
      </c>
      <c r="S40">
        <f t="shared" si="7"/>
      </c>
      <c r="T40">
        <f t="shared" si="8"/>
      </c>
      <c r="U40" t="str">
        <f t="shared" si="9"/>
        <v>植科17-1(29),植科17-2(29)</v>
      </c>
      <c r="V40">
        <f t="shared" si="10"/>
      </c>
      <c r="W40" t="str">
        <f t="shared" si="11"/>
        <v>58</v>
      </c>
      <c r="X40" t="str">
        <f t="shared" si="12"/>
        <v>必修</v>
      </c>
    </row>
    <row r="41" spans="1:24" ht="12.75">
      <c r="A41" s="9" t="s">
        <v>191</v>
      </c>
      <c r="B41" s="1" t="s">
        <v>135</v>
      </c>
      <c r="C41" s="10" t="s">
        <v>115</v>
      </c>
      <c r="D41" s="10" t="s">
        <v>192</v>
      </c>
      <c r="E41" s="2" t="s">
        <v>217</v>
      </c>
      <c r="F41" s="3" t="s">
        <v>192</v>
      </c>
      <c r="G41" s="4" t="s">
        <v>192</v>
      </c>
      <c r="H41" s="5" t="s">
        <v>192</v>
      </c>
      <c r="I41" s="11" t="s">
        <v>134</v>
      </c>
      <c r="J41" s="11" t="s">
        <v>192</v>
      </c>
      <c r="K41" s="6" t="s">
        <v>226</v>
      </c>
      <c r="L41" s="7" t="s">
        <v>1</v>
      </c>
      <c r="M41" t="str">
        <f t="shared" si="1"/>
        <v>2018-2019-1</v>
      </c>
      <c r="N41" t="str">
        <f t="shared" si="2"/>
        <v>BS007005</v>
      </c>
      <c r="O41" t="str">
        <f t="shared" si="3"/>
        <v>社会实践与调查报告1</v>
      </c>
      <c r="P41">
        <f t="shared" si="4"/>
      </c>
      <c r="Q41" t="str">
        <f t="shared" si="5"/>
        <v>1</v>
      </c>
      <c r="R41">
        <f t="shared" si="6"/>
      </c>
      <c r="S41">
        <f t="shared" si="7"/>
      </c>
      <c r="T41">
        <f t="shared" si="8"/>
      </c>
      <c r="U41" t="str">
        <f t="shared" si="9"/>
        <v>植科17-1(29),植科17-2(29)</v>
      </c>
      <c r="V41">
        <f t="shared" si="10"/>
      </c>
      <c r="W41" t="str">
        <f t="shared" si="11"/>
        <v>58</v>
      </c>
      <c r="X41" t="str">
        <f t="shared" si="12"/>
        <v>必修</v>
      </c>
    </row>
    <row r="42" spans="1:24" ht="12.75">
      <c r="A42" s="9" t="s">
        <v>191</v>
      </c>
      <c r="B42" s="1" t="s">
        <v>136</v>
      </c>
      <c r="C42" s="10" t="s">
        <v>117</v>
      </c>
      <c r="D42" s="10" t="s">
        <v>192</v>
      </c>
      <c r="E42" s="2" t="s">
        <v>217</v>
      </c>
      <c r="F42" s="3" t="s">
        <v>192</v>
      </c>
      <c r="G42" s="4" t="s">
        <v>192</v>
      </c>
      <c r="H42" s="5" t="s">
        <v>192</v>
      </c>
      <c r="I42" s="11" t="s">
        <v>14</v>
      </c>
      <c r="J42" s="11" t="s">
        <v>192</v>
      </c>
      <c r="K42" s="6" t="s">
        <v>213</v>
      </c>
      <c r="L42" s="7" t="s">
        <v>1</v>
      </c>
      <c r="M42" t="str">
        <f t="shared" si="1"/>
        <v>2018-2019-1</v>
      </c>
      <c r="N42" t="str">
        <f t="shared" si="2"/>
        <v>BS007006</v>
      </c>
      <c r="O42" t="str">
        <f t="shared" si="3"/>
        <v>社会实践与调查报告2</v>
      </c>
      <c r="P42">
        <f t="shared" si="4"/>
      </c>
      <c r="Q42" t="str">
        <f t="shared" si="5"/>
        <v>1</v>
      </c>
      <c r="R42">
        <f t="shared" si="6"/>
      </c>
      <c r="S42">
        <f t="shared" si="7"/>
      </c>
      <c r="T42">
        <f t="shared" si="8"/>
      </c>
      <c r="U42" t="str">
        <f t="shared" si="9"/>
        <v>植科16-1(29),植科16-2(31)</v>
      </c>
      <c r="V42">
        <f t="shared" si="10"/>
      </c>
      <c r="W42" t="str">
        <f t="shared" si="11"/>
        <v>60</v>
      </c>
      <c r="X42" t="str">
        <f t="shared" si="12"/>
        <v>必修</v>
      </c>
    </row>
    <row r="43" spans="1:24" ht="12.75">
      <c r="A43" s="9" t="s">
        <v>191</v>
      </c>
      <c r="B43" s="1" t="s">
        <v>137</v>
      </c>
      <c r="C43" s="10" t="s">
        <v>138</v>
      </c>
      <c r="D43" s="10" t="s">
        <v>192</v>
      </c>
      <c r="E43" s="2" t="s">
        <v>217</v>
      </c>
      <c r="F43" s="3" t="s">
        <v>192</v>
      </c>
      <c r="G43" s="4" t="s">
        <v>192</v>
      </c>
      <c r="H43" s="5" t="s">
        <v>192</v>
      </c>
      <c r="I43" s="11" t="s">
        <v>7</v>
      </c>
      <c r="J43" s="11" t="s">
        <v>192</v>
      </c>
      <c r="K43" s="6" t="s">
        <v>214</v>
      </c>
      <c r="L43" s="7" t="s">
        <v>1</v>
      </c>
      <c r="M43" t="str">
        <f t="shared" si="1"/>
        <v>2018-2019-1</v>
      </c>
      <c r="N43" t="str">
        <f t="shared" si="2"/>
        <v>BS007009</v>
      </c>
      <c r="O43" t="str">
        <f t="shared" si="3"/>
        <v>植物生产教学实习A2</v>
      </c>
      <c r="P43">
        <f t="shared" si="4"/>
      </c>
      <c r="Q43" t="str">
        <f t="shared" si="5"/>
        <v>1</v>
      </c>
      <c r="R43">
        <f t="shared" si="6"/>
      </c>
      <c r="S43">
        <f t="shared" si="7"/>
      </c>
      <c r="T43">
        <f t="shared" si="8"/>
      </c>
      <c r="U43" t="str">
        <f t="shared" si="9"/>
        <v>植科15-1(29),植科15-2(28)</v>
      </c>
      <c r="V43">
        <f t="shared" si="10"/>
      </c>
      <c r="W43" t="str">
        <f t="shared" si="11"/>
        <v>57</v>
      </c>
      <c r="X43" t="str">
        <f t="shared" si="12"/>
        <v>必修</v>
      </c>
    </row>
    <row r="44" spans="1:24" ht="12.75">
      <c r="A44" s="9" t="s">
        <v>191</v>
      </c>
      <c r="B44" s="1" t="s">
        <v>139</v>
      </c>
      <c r="C44" s="10" t="s">
        <v>140</v>
      </c>
      <c r="D44" s="10" t="s">
        <v>192</v>
      </c>
      <c r="E44" s="2" t="s">
        <v>217</v>
      </c>
      <c r="F44" s="3" t="s">
        <v>192</v>
      </c>
      <c r="G44" s="4" t="s">
        <v>192</v>
      </c>
      <c r="H44" s="5" t="s">
        <v>192</v>
      </c>
      <c r="I44" s="11" t="s">
        <v>14</v>
      </c>
      <c r="J44" s="11" t="s">
        <v>192</v>
      </c>
      <c r="K44" s="6" t="s">
        <v>213</v>
      </c>
      <c r="L44" s="7" t="s">
        <v>1</v>
      </c>
      <c r="M44" t="str">
        <f t="shared" si="1"/>
        <v>2018-2019-1</v>
      </c>
      <c r="N44" t="str">
        <f t="shared" si="2"/>
        <v>BS007010</v>
      </c>
      <c r="O44" t="str">
        <f t="shared" si="3"/>
        <v>植物育种教学实习A1</v>
      </c>
      <c r="P44">
        <f t="shared" si="4"/>
      </c>
      <c r="Q44" t="str">
        <f t="shared" si="5"/>
        <v>1</v>
      </c>
      <c r="R44">
        <f t="shared" si="6"/>
      </c>
      <c r="S44">
        <f t="shared" si="7"/>
      </c>
      <c r="T44">
        <f t="shared" si="8"/>
      </c>
      <c r="U44" t="str">
        <f t="shared" si="9"/>
        <v>植科16-1(29),植科16-2(31)</v>
      </c>
      <c r="V44">
        <f t="shared" si="10"/>
      </c>
      <c r="W44" t="str">
        <f t="shared" si="11"/>
        <v>60</v>
      </c>
      <c r="X44" t="str">
        <f t="shared" si="12"/>
        <v>必修</v>
      </c>
    </row>
    <row r="45" spans="1:24" ht="12.75">
      <c r="A45" s="9" t="s">
        <v>191</v>
      </c>
      <c r="B45" s="1" t="s">
        <v>141</v>
      </c>
      <c r="C45" s="10" t="s">
        <v>120</v>
      </c>
      <c r="D45" s="10" t="s">
        <v>192</v>
      </c>
      <c r="E45" s="2" t="s">
        <v>196</v>
      </c>
      <c r="F45" s="3" t="s">
        <v>192</v>
      </c>
      <c r="G45" s="4" t="s">
        <v>192</v>
      </c>
      <c r="H45" s="5" t="s">
        <v>192</v>
      </c>
      <c r="I45" s="11" t="s">
        <v>7</v>
      </c>
      <c r="J45" s="11" t="s">
        <v>192</v>
      </c>
      <c r="K45" s="6" t="s">
        <v>214</v>
      </c>
      <c r="L45" s="7" t="s">
        <v>1</v>
      </c>
      <c r="M45" t="str">
        <f t="shared" si="1"/>
        <v>2018-2019-1</v>
      </c>
      <c r="N45" t="str">
        <f t="shared" si="2"/>
        <v>BS007012</v>
      </c>
      <c r="O45" t="str">
        <f t="shared" si="3"/>
        <v>创新创业实践</v>
      </c>
      <c r="P45">
        <f t="shared" si="4"/>
      </c>
      <c r="Q45" t="str">
        <f t="shared" si="5"/>
        <v>2</v>
      </c>
      <c r="R45">
        <f t="shared" si="6"/>
      </c>
      <c r="S45">
        <f t="shared" si="7"/>
      </c>
      <c r="T45">
        <f t="shared" si="8"/>
      </c>
      <c r="U45" t="str">
        <f t="shared" si="9"/>
        <v>植科15-1(29),植科15-2(28)</v>
      </c>
      <c r="V45">
        <f t="shared" si="10"/>
      </c>
      <c r="W45" t="str">
        <f t="shared" si="11"/>
        <v>57</v>
      </c>
      <c r="X45" t="str">
        <f t="shared" si="12"/>
        <v>必修</v>
      </c>
    </row>
    <row r="46" spans="1:24" ht="12.75">
      <c r="A46" s="9" t="s">
        <v>191</v>
      </c>
      <c r="B46" s="1" t="s">
        <v>142</v>
      </c>
      <c r="C46" s="10" t="s">
        <v>143</v>
      </c>
      <c r="D46" s="10" t="s">
        <v>192</v>
      </c>
      <c r="E46" s="2" t="s">
        <v>217</v>
      </c>
      <c r="F46" s="3" t="s">
        <v>192</v>
      </c>
      <c r="G46" s="4" t="s">
        <v>192</v>
      </c>
      <c r="H46" s="5" t="s">
        <v>192</v>
      </c>
      <c r="I46" s="11" t="s">
        <v>4</v>
      </c>
      <c r="J46" s="11" t="s">
        <v>192</v>
      </c>
      <c r="K46" s="6" t="s">
        <v>210</v>
      </c>
      <c r="L46" s="7" t="s">
        <v>1</v>
      </c>
      <c r="M46" t="str">
        <f t="shared" si="1"/>
        <v>2018-2019-1</v>
      </c>
      <c r="N46" t="str">
        <f t="shared" si="2"/>
        <v>BS007013</v>
      </c>
      <c r="O46" t="str">
        <f t="shared" si="3"/>
        <v>植物生产学综合实践A1</v>
      </c>
      <c r="P46">
        <f t="shared" si="4"/>
      </c>
      <c r="Q46" t="str">
        <f t="shared" si="5"/>
        <v>1</v>
      </c>
      <c r="R46">
        <f t="shared" si="6"/>
      </c>
      <c r="S46">
        <f t="shared" si="7"/>
      </c>
      <c r="T46">
        <f t="shared" si="8"/>
      </c>
      <c r="U46" t="str">
        <f t="shared" si="9"/>
        <v>种子16-1(23),种子16-2(25),种子16-3(28)</v>
      </c>
      <c r="V46">
        <f t="shared" si="10"/>
      </c>
      <c r="W46" t="str">
        <f t="shared" si="11"/>
        <v>76</v>
      </c>
      <c r="X46" t="str">
        <f t="shared" si="12"/>
        <v>必修</v>
      </c>
    </row>
    <row r="47" spans="1:24" ht="12.75">
      <c r="A47" s="9" t="s">
        <v>191</v>
      </c>
      <c r="B47" s="1" t="s">
        <v>144</v>
      </c>
      <c r="C47" s="10" t="s">
        <v>145</v>
      </c>
      <c r="D47" s="10" t="s">
        <v>192</v>
      </c>
      <c r="E47" s="2" t="s">
        <v>227</v>
      </c>
      <c r="F47" s="3" t="s">
        <v>192</v>
      </c>
      <c r="G47" s="4" t="s">
        <v>192</v>
      </c>
      <c r="H47" s="5" t="s">
        <v>192</v>
      </c>
      <c r="I47" s="11" t="s">
        <v>4</v>
      </c>
      <c r="J47" s="11" t="s">
        <v>192</v>
      </c>
      <c r="K47" s="6" t="s">
        <v>210</v>
      </c>
      <c r="L47" s="7" t="s">
        <v>1</v>
      </c>
      <c r="M47" t="str">
        <f t="shared" si="1"/>
        <v>2018-2019-1</v>
      </c>
      <c r="N47" t="str">
        <f t="shared" si="2"/>
        <v>BS007015</v>
      </c>
      <c r="O47" t="str">
        <f t="shared" si="3"/>
        <v>植物育种学综合实践B1</v>
      </c>
      <c r="P47">
        <f t="shared" si="4"/>
      </c>
      <c r="Q47" t="str">
        <f t="shared" si="5"/>
        <v>0.6</v>
      </c>
      <c r="R47">
        <f t="shared" si="6"/>
      </c>
      <c r="S47">
        <f t="shared" si="7"/>
      </c>
      <c r="T47">
        <f t="shared" si="8"/>
      </c>
      <c r="U47" t="str">
        <f t="shared" si="9"/>
        <v>种子16-1(23),种子16-2(25),种子16-3(28)</v>
      </c>
      <c r="V47">
        <f t="shared" si="10"/>
      </c>
      <c r="W47" t="str">
        <f t="shared" si="11"/>
        <v>76</v>
      </c>
      <c r="X47" t="str">
        <f t="shared" si="12"/>
        <v>必修</v>
      </c>
    </row>
    <row r="48" spans="1:24" ht="12.75">
      <c r="A48" s="9" t="s">
        <v>191</v>
      </c>
      <c r="B48" s="1" t="s">
        <v>146</v>
      </c>
      <c r="C48" s="10" t="s">
        <v>17</v>
      </c>
      <c r="D48" s="10" t="s">
        <v>192</v>
      </c>
      <c r="E48" s="2" t="s">
        <v>217</v>
      </c>
      <c r="F48" s="3" t="s">
        <v>192</v>
      </c>
      <c r="G48" s="4" t="s">
        <v>192</v>
      </c>
      <c r="H48" s="5" t="s">
        <v>192</v>
      </c>
      <c r="I48" s="11" t="s">
        <v>147</v>
      </c>
      <c r="J48" s="11" t="s">
        <v>192</v>
      </c>
      <c r="K48" s="6" t="s">
        <v>228</v>
      </c>
      <c r="L48" s="7" t="s">
        <v>1</v>
      </c>
      <c r="M48" t="str">
        <f t="shared" si="1"/>
        <v>2018-2019-1</v>
      </c>
      <c r="N48" t="str">
        <f t="shared" si="2"/>
        <v>BS008004</v>
      </c>
      <c r="O48" t="str">
        <f t="shared" si="3"/>
        <v>劳动</v>
      </c>
      <c r="P48">
        <f t="shared" si="4"/>
      </c>
      <c r="Q48" t="str">
        <f t="shared" si="5"/>
        <v>1</v>
      </c>
      <c r="R48">
        <f t="shared" si="6"/>
      </c>
      <c r="S48">
        <f t="shared" si="7"/>
      </c>
      <c r="T48">
        <f t="shared" si="8"/>
      </c>
      <c r="U48" t="str">
        <f t="shared" si="9"/>
        <v>种子17-1(27),种子17-2(30),种子17-3(30)</v>
      </c>
      <c r="V48">
        <f t="shared" si="10"/>
      </c>
      <c r="W48" t="str">
        <f t="shared" si="11"/>
        <v>87</v>
      </c>
      <c r="X48" t="str">
        <f t="shared" si="12"/>
        <v>必修</v>
      </c>
    </row>
    <row r="49" spans="1:24" ht="12.75">
      <c r="A49" s="9" t="s">
        <v>191</v>
      </c>
      <c r="B49" s="1" t="s">
        <v>148</v>
      </c>
      <c r="C49" s="10" t="s">
        <v>115</v>
      </c>
      <c r="D49" s="10" t="s">
        <v>192</v>
      </c>
      <c r="E49" s="2" t="s">
        <v>217</v>
      </c>
      <c r="F49" s="3" t="s">
        <v>192</v>
      </c>
      <c r="G49" s="4" t="s">
        <v>192</v>
      </c>
      <c r="H49" s="5" t="s">
        <v>192</v>
      </c>
      <c r="I49" s="11" t="s">
        <v>147</v>
      </c>
      <c r="J49" s="11" t="s">
        <v>192</v>
      </c>
      <c r="K49" s="6" t="s">
        <v>228</v>
      </c>
      <c r="L49" s="7" t="s">
        <v>1</v>
      </c>
      <c r="M49" t="str">
        <f t="shared" si="1"/>
        <v>2018-2019-1</v>
      </c>
      <c r="N49" t="str">
        <f t="shared" si="2"/>
        <v>BS008005</v>
      </c>
      <c r="O49" t="str">
        <f t="shared" si="3"/>
        <v>社会实践与调查报告1</v>
      </c>
      <c r="P49">
        <f t="shared" si="4"/>
      </c>
      <c r="Q49" t="str">
        <f t="shared" si="5"/>
        <v>1</v>
      </c>
      <c r="R49">
        <f t="shared" si="6"/>
      </c>
      <c r="S49">
        <f t="shared" si="7"/>
      </c>
      <c r="T49">
        <f t="shared" si="8"/>
      </c>
      <c r="U49" t="str">
        <f t="shared" si="9"/>
        <v>种子17-1(27),种子17-2(30),种子17-3(30)</v>
      </c>
      <c r="V49">
        <f t="shared" si="10"/>
      </c>
      <c r="W49" t="str">
        <f t="shared" si="11"/>
        <v>87</v>
      </c>
      <c r="X49" t="str">
        <f t="shared" si="12"/>
        <v>必修</v>
      </c>
    </row>
    <row r="50" spans="1:24" ht="12.75">
      <c r="A50" s="9" t="s">
        <v>191</v>
      </c>
      <c r="B50" s="1" t="s">
        <v>149</v>
      </c>
      <c r="C50" s="10" t="s">
        <v>117</v>
      </c>
      <c r="D50" s="10" t="s">
        <v>192</v>
      </c>
      <c r="E50" s="2" t="s">
        <v>217</v>
      </c>
      <c r="F50" s="3" t="s">
        <v>192</v>
      </c>
      <c r="G50" s="4" t="s">
        <v>192</v>
      </c>
      <c r="H50" s="5" t="s">
        <v>192</v>
      </c>
      <c r="I50" s="11" t="s">
        <v>4</v>
      </c>
      <c r="J50" s="11" t="s">
        <v>192</v>
      </c>
      <c r="K50" s="6" t="s">
        <v>210</v>
      </c>
      <c r="L50" s="7" t="s">
        <v>1</v>
      </c>
      <c r="M50" t="str">
        <f t="shared" si="1"/>
        <v>2018-2019-1</v>
      </c>
      <c r="N50" t="str">
        <f t="shared" si="2"/>
        <v>BS008006</v>
      </c>
      <c r="O50" t="str">
        <f t="shared" si="3"/>
        <v>社会实践与调查报告2</v>
      </c>
      <c r="P50">
        <f t="shared" si="4"/>
      </c>
      <c r="Q50" t="str">
        <f t="shared" si="5"/>
        <v>1</v>
      </c>
      <c r="R50">
        <f t="shared" si="6"/>
      </c>
      <c r="S50">
        <f t="shared" si="7"/>
      </c>
      <c r="T50">
        <f t="shared" si="8"/>
      </c>
      <c r="U50" t="str">
        <f t="shared" si="9"/>
        <v>种子16-1(23),种子16-2(25),种子16-3(28)</v>
      </c>
      <c r="V50">
        <f t="shared" si="10"/>
      </c>
      <c r="W50" t="str">
        <f t="shared" si="11"/>
        <v>76</v>
      </c>
      <c r="X50" t="str">
        <f t="shared" si="12"/>
        <v>必修</v>
      </c>
    </row>
    <row r="51" spans="1:24" ht="12.75">
      <c r="A51" s="9" t="s">
        <v>191</v>
      </c>
      <c r="B51" s="1" t="s">
        <v>150</v>
      </c>
      <c r="C51" s="10" t="s">
        <v>151</v>
      </c>
      <c r="D51" s="10" t="s">
        <v>192</v>
      </c>
      <c r="E51" s="2" t="s">
        <v>229</v>
      </c>
      <c r="F51" s="3" t="s">
        <v>192</v>
      </c>
      <c r="G51" s="4" t="s">
        <v>192</v>
      </c>
      <c r="H51" s="5" t="s">
        <v>192</v>
      </c>
      <c r="I51" s="11" t="s">
        <v>152</v>
      </c>
      <c r="J51" s="11" t="s">
        <v>192</v>
      </c>
      <c r="K51" s="6" t="s">
        <v>230</v>
      </c>
      <c r="L51" s="7" t="s">
        <v>1</v>
      </c>
      <c r="M51" t="str">
        <f t="shared" si="1"/>
        <v>2018-2019-1</v>
      </c>
      <c r="N51" t="str">
        <f t="shared" si="2"/>
        <v>BS008009</v>
      </c>
      <c r="O51" t="str">
        <f t="shared" si="3"/>
        <v>种子生产、加工教学实习</v>
      </c>
      <c r="P51">
        <f t="shared" si="4"/>
      </c>
      <c r="Q51" t="str">
        <f t="shared" si="5"/>
        <v>1.8</v>
      </c>
      <c r="R51">
        <f t="shared" si="6"/>
      </c>
      <c r="S51">
        <f t="shared" si="7"/>
      </c>
      <c r="T51">
        <f t="shared" si="8"/>
      </c>
      <c r="U51" t="str">
        <f t="shared" si="9"/>
        <v>种子15-1(33),种子15-2(26),种子15-3(23)</v>
      </c>
      <c r="V51">
        <f t="shared" si="10"/>
      </c>
      <c r="W51" t="str">
        <f t="shared" si="11"/>
        <v>82</v>
      </c>
      <c r="X51" t="str">
        <f t="shared" si="12"/>
        <v>必修</v>
      </c>
    </row>
    <row r="52" spans="1:24" ht="12.75">
      <c r="A52" s="9" t="s">
        <v>191</v>
      </c>
      <c r="B52" s="1" t="s">
        <v>153</v>
      </c>
      <c r="C52" s="10" t="s">
        <v>154</v>
      </c>
      <c r="D52" s="10" t="s">
        <v>192</v>
      </c>
      <c r="E52" s="2" t="s">
        <v>223</v>
      </c>
      <c r="F52" s="3" t="s">
        <v>192</v>
      </c>
      <c r="G52" s="4" t="s">
        <v>192</v>
      </c>
      <c r="H52" s="5" t="s">
        <v>192</v>
      </c>
      <c r="I52" s="11" t="s">
        <v>192</v>
      </c>
      <c r="J52" s="11" t="s">
        <v>192</v>
      </c>
      <c r="K52" s="6" t="s">
        <v>221</v>
      </c>
      <c r="L52" s="7" t="s">
        <v>13</v>
      </c>
      <c r="M52" t="str">
        <f t="shared" si="1"/>
        <v>2018-2019-1</v>
      </c>
      <c r="N52" t="str">
        <f t="shared" si="2"/>
        <v>BS008015</v>
      </c>
      <c r="O52" t="str">
        <f t="shared" si="3"/>
        <v>农业科研创新训练A</v>
      </c>
      <c r="P52">
        <f t="shared" si="4"/>
      </c>
      <c r="Q52" t="str">
        <f t="shared" si="5"/>
        <v>4.2</v>
      </c>
      <c r="R52">
        <f t="shared" si="6"/>
      </c>
      <c r="S52">
        <f t="shared" si="7"/>
      </c>
      <c r="T52">
        <f t="shared" si="8"/>
      </c>
      <c r="U52">
        <f t="shared" si="9"/>
      </c>
      <c r="V52">
        <f t="shared" si="10"/>
      </c>
      <c r="W52" t="str">
        <f t="shared" si="11"/>
        <v>0</v>
      </c>
      <c r="X52" t="str">
        <f t="shared" si="12"/>
        <v>任选</v>
      </c>
    </row>
    <row r="53" spans="1:24" ht="12.75">
      <c r="A53" s="9" t="s">
        <v>191</v>
      </c>
      <c r="B53" s="1" t="s">
        <v>155</v>
      </c>
      <c r="C53" s="10" t="s">
        <v>156</v>
      </c>
      <c r="D53" s="10" t="s">
        <v>192</v>
      </c>
      <c r="E53" s="2" t="s">
        <v>225</v>
      </c>
      <c r="F53" s="3" t="s">
        <v>192</v>
      </c>
      <c r="G53" s="4" t="s">
        <v>192</v>
      </c>
      <c r="H53" s="5" t="s">
        <v>192</v>
      </c>
      <c r="I53" s="11" t="s">
        <v>192</v>
      </c>
      <c r="J53" s="11" t="s">
        <v>192</v>
      </c>
      <c r="K53" s="6" t="s">
        <v>221</v>
      </c>
      <c r="L53" s="7" t="s">
        <v>13</v>
      </c>
      <c r="M53" t="str">
        <f t="shared" si="1"/>
        <v>2018-2019-1</v>
      </c>
      <c r="N53" t="str">
        <f t="shared" si="2"/>
        <v>BS008017</v>
      </c>
      <c r="O53" t="str">
        <f t="shared" si="3"/>
        <v>农业科研创新训练C</v>
      </c>
      <c r="P53">
        <f t="shared" si="4"/>
      </c>
      <c r="Q53" t="str">
        <f t="shared" si="5"/>
        <v>8.5</v>
      </c>
      <c r="R53">
        <f t="shared" si="6"/>
      </c>
      <c r="S53">
        <f t="shared" si="7"/>
      </c>
      <c r="T53">
        <f t="shared" si="8"/>
      </c>
      <c r="U53">
        <f t="shared" si="9"/>
      </c>
      <c r="V53">
        <f t="shared" si="10"/>
      </c>
      <c r="W53" t="str">
        <f t="shared" si="11"/>
        <v>0</v>
      </c>
      <c r="X53" t="str">
        <f t="shared" si="12"/>
        <v>任选</v>
      </c>
    </row>
    <row r="54" spans="1:24" ht="12.75">
      <c r="A54" s="9" t="s">
        <v>191</v>
      </c>
      <c r="B54" s="1" t="s">
        <v>157</v>
      </c>
      <c r="C54" s="10" t="s">
        <v>12</v>
      </c>
      <c r="D54" s="10" t="s">
        <v>192</v>
      </c>
      <c r="E54" s="2" t="s">
        <v>217</v>
      </c>
      <c r="F54" s="3" t="s">
        <v>192</v>
      </c>
      <c r="G54" s="4" t="s">
        <v>192</v>
      </c>
      <c r="H54" s="5" t="s">
        <v>192</v>
      </c>
      <c r="I54" s="11" t="s">
        <v>158</v>
      </c>
      <c r="J54" s="11" t="s">
        <v>192</v>
      </c>
      <c r="K54" s="6" t="s">
        <v>221</v>
      </c>
      <c r="L54" s="7" t="s">
        <v>1</v>
      </c>
      <c r="M54" t="str">
        <f t="shared" si="1"/>
        <v>2018-2019-1</v>
      </c>
      <c r="N54" t="str">
        <f t="shared" si="2"/>
        <v>BS008018</v>
      </c>
      <c r="O54" t="str">
        <f t="shared" si="3"/>
        <v>专业认知与教育</v>
      </c>
      <c r="P54">
        <f t="shared" si="4"/>
      </c>
      <c r="Q54" t="str">
        <f t="shared" si="5"/>
        <v>1</v>
      </c>
      <c r="R54">
        <f t="shared" si="6"/>
      </c>
      <c r="S54">
        <f t="shared" si="7"/>
      </c>
      <c r="T54">
        <f t="shared" si="8"/>
      </c>
      <c r="U54" t="str">
        <f t="shared" si="9"/>
        <v>农学18-1(0),农学18-2(0),农学18-3(0),农学18-4(0),农学18-5(0)</v>
      </c>
      <c r="V54">
        <f t="shared" si="10"/>
      </c>
      <c r="W54" t="str">
        <f t="shared" si="11"/>
        <v>0</v>
      </c>
      <c r="X54" t="str">
        <f t="shared" si="12"/>
        <v>必修</v>
      </c>
    </row>
    <row r="55" spans="1:24" ht="12.75">
      <c r="A55" s="9" t="s">
        <v>191</v>
      </c>
      <c r="B55" s="1" t="s">
        <v>159</v>
      </c>
      <c r="C55" s="10" t="s">
        <v>120</v>
      </c>
      <c r="D55" s="10" t="s">
        <v>192</v>
      </c>
      <c r="E55" s="2" t="s">
        <v>196</v>
      </c>
      <c r="F55" s="3" t="s">
        <v>192</v>
      </c>
      <c r="G55" s="4" t="s">
        <v>192</v>
      </c>
      <c r="H55" s="5" t="s">
        <v>192</v>
      </c>
      <c r="I55" s="11" t="s">
        <v>9</v>
      </c>
      <c r="J55" s="11" t="s">
        <v>192</v>
      </c>
      <c r="K55" s="6" t="s">
        <v>220</v>
      </c>
      <c r="L55" s="7" t="s">
        <v>1</v>
      </c>
      <c r="M55" t="str">
        <f t="shared" si="1"/>
        <v>2018-2019-1</v>
      </c>
      <c r="N55" t="str">
        <f t="shared" si="2"/>
        <v>BS052003</v>
      </c>
      <c r="O55" t="str">
        <f t="shared" si="3"/>
        <v>创新创业实践</v>
      </c>
      <c r="P55">
        <f t="shared" si="4"/>
      </c>
      <c r="Q55" t="str">
        <f t="shared" si="5"/>
        <v>2</v>
      </c>
      <c r="R55">
        <f t="shared" si="6"/>
      </c>
      <c r="S55">
        <f t="shared" si="7"/>
      </c>
      <c r="T55">
        <f t="shared" si="8"/>
      </c>
      <c r="U55" t="str">
        <f t="shared" si="9"/>
        <v>中药15-1(38)</v>
      </c>
      <c r="V55">
        <f t="shared" si="10"/>
      </c>
      <c r="W55" t="str">
        <f t="shared" si="11"/>
        <v>38</v>
      </c>
      <c r="X55" t="str">
        <f t="shared" si="12"/>
        <v>必修</v>
      </c>
    </row>
    <row r="56" spans="1:24" ht="12.75">
      <c r="A56" s="9" t="s">
        <v>191</v>
      </c>
      <c r="B56" s="1" t="s">
        <v>15</v>
      </c>
      <c r="C56" s="10" t="s">
        <v>16</v>
      </c>
      <c r="D56" s="10" t="s">
        <v>192</v>
      </c>
      <c r="E56" s="2" t="s">
        <v>217</v>
      </c>
      <c r="F56" s="3" t="s">
        <v>192</v>
      </c>
      <c r="G56" s="4" t="s">
        <v>192</v>
      </c>
      <c r="H56" s="5" t="s">
        <v>192</v>
      </c>
      <c r="I56" s="11" t="s">
        <v>118</v>
      </c>
      <c r="J56" s="11" t="s">
        <v>192</v>
      </c>
      <c r="K56" s="6" t="s">
        <v>221</v>
      </c>
      <c r="L56" s="7" t="s">
        <v>1</v>
      </c>
      <c r="M56" t="str">
        <f t="shared" si="1"/>
        <v>2018-2019-1</v>
      </c>
      <c r="N56" t="str">
        <f t="shared" si="2"/>
        <v>BS052004</v>
      </c>
      <c r="O56" t="str">
        <f t="shared" si="3"/>
        <v>课程论文</v>
      </c>
      <c r="P56">
        <f t="shared" si="4"/>
      </c>
      <c r="Q56" t="str">
        <f t="shared" si="5"/>
        <v>1</v>
      </c>
      <c r="R56">
        <f t="shared" si="6"/>
      </c>
      <c r="S56">
        <f t="shared" si="7"/>
      </c>
      <c r="T56">
        <f t="shared" si="8"/>
      </c>
      <c r="U56" t="str">
        <f t="shared" si="9"/>
        <v>植科18-1(0),植科18-2(0)</v>
      </c>
      <c r="V56">
        <f t="shared" si="10"/>
      </c>
      <c r="W56" t="str">
        <f t="shared" si="11"/>
        <v>0</v>
      </c>
      <c r="X56" t="str">
        <f t="shared" si="12"/>
        <v>必修</v>
      </c>
    </row>
    <row r="57" spans="1:24" ht="12.75">
      <c r="A57" s="9" t="s">
        <v>191</v>
      </c>
      <c r="B57" s="1" t="s">
        <v>160</v>
      </c>
      <c r="C57" s="10" t="s">
        <v>161</v>
      </c>
      <c r="D57" s="10" t="s">
        <v>192</v>
      </c>
      <c r="E57" s="2" t="s">
        <v>208</v>
      </c>
      <c r="F57" s="3" t="s">
        <v>192</v>
      </c>
      <c r="G57" s="4" t="s">
        <v>192</v>
      </c>
      <c r="H57" s="5" t="s">
        <v>192</v>
      </c>
      <c r="I57" s="11" t="s">
        <v>9</v>
      </c>
      <c r="J57" s="11" t="s">
        <v>192</v>
      </c>
      <c r="K57" s="6" t="s">
        <v>220</v>
      </c>
      <c r="L57" s="7" t="s">
        <v>1</v>
      </c>
      <c r="M57" t="str">
        <f t="shared" si="1"/>
        <v>2018-2019-1</v>
      </c>
      <c r="N57" t="str">
        <f t="shared" si="2"/>
        <v>BS052008</v>
      </c>
      <c r="O57" t="str">
        <f t="shared" si="3"/>
        <v>中药生产与营销</v>
      </c>
      <c r="P57">
        <f t="shared" si="4"/>
      </c>
      <c r="Q57" t="str">
        <f t="shared" si="5"/>
        <v>3</v>
      </c>
      <c r="R57">
        <f t="shared" si="6"/>
      </c>
      <c r="S57">
        <f t="shared" si="7"/>
      </c>
      <c r="T57">
        <f t="shared" si="8"/>
      </c>
      <c r="U57" t="str">
        <f t="shared" si="9"/>
        <v>中药15-1(38)</v>
      </c>
      <c r="V57">
        <f t="shared" si="10"/>
      </c>
      <c r="W57" t="str">
        <f t="shared" si="11"/>
        <v>38</v>
      </c>
      <c r="X57" t="str">
        <f t="shared" si="12"/>
        <v>必修</v>
      </c>
    </row>
    <row r="58" spans="1:24" ht="12.75">
      <c r="A58" s="9" t="s">
        <v>191</v>
      </c>
      <c r="B58" s="1" t="s">
        <v>162</v>
      </c>
      <c r="C58" s="10" t="s">
        <v>163</v>
      </c>
      <c r="D58" s="10" t="s">
        <v>192</v>
      </c>
      <c r="E58" s="2" t="s">
        <v>196</v>
      </c>
      <c r="F58" s="3" t="s">
        <v>192</v>
      </c>
      <c r="G58" s="4" t="s">
        <v>192</v>
      </c>
      <c r="H58" s="5" t="s">
        <v>192</v>
      </c>
      <c r="I58" s="11" t="s">
        <v>103</v>
      </c>
      <c r="J58" s="11" t="s">
        <v>192</v>
      </c>
      <c r="K58" s="6" t="s">
        <v>219</v>
      </c>
      <c r="L58" s="7" t="s">
        <v>1</v>
      </c>
      <c r="M58" t="str">
        <f t="shared" si="1"/>
        <v>2018-2019-1</v>
      </c>
      <c r="N58" t="str">
        <f t="shared" si="2"/>
        <v>BS052009</v>
      </c>
      <c r="O58" t="str">
        <f t="shared" si="3"/>
        <v>专业认知与中药资源调查</v>
      </c>
      <c r="P58">
        <f t="shared" si="4"/>
      </c>
      <c r="Q58" t="str">
        <f t="shared" si="5"/>
        <v>2</v>
      </c>
      <c r="R58">
        <f t="shared" si="6"/>
      </c>
      <c r="S58">
        <f t="shared" si="7"/>
      </c>
      <c r="T58">
        <f t="shared" si="8"/>
      </c>
      <c r="U58" t="str">
        <f t="shared" si="9"/>
        <v>中药17-1(33),中药17-2(32)</v>
      </c>
      <c r="V58">
        <f t="shared" si="10"/>
      </c>
      <c r="W58" t="str">
        <f t="shared" si="11"/>
        <v>65</v>
      </c>
      <c r="X58" t="str">
        <f t="shared" si="12"/>
        <v>必修</v>
      </c>
    </row>
    <row r="59" spans="1:24" ht="12.75">
      <c r="A59" s="9" t="s">
        <v>191</v>
      </c>
      <c r="B59" s="1" t="s">
        <v>164</v>
      </c>
      <c r="C59" s="10" t="s">
        <v>38</v>
      </c>
      <c r="D59" s="10" t="s">
        <v>192</v>
      </c>
      <c r="E59" s="2" t="s">
        <v>196</v>
      </c>
      <c r="F59" s="3" t="s">
        <v>197</v>
      </c>
      <c r="G59" s="4" t="s">
        <v>197</v>
      </c>
      <c r="H59" s="5" t="s">
        <v>192</v>
      </c>
      <c r="I59" s="11" t="s">
        <v>10</v>
      </c>
      <c r="J59" s="11" t="s">
        <v>192</v>
      </c>
      <c r="K59" s="6" t="s">
        <v>207</v>
      </c>
      <c r="L59" s="7" t="s">
        <v>21</v>
      </c>
      <c r="M59" t="str">
        <f t="shared" si="1"/>
        <v>2018-2019-1</v>
      </c>
      <c r="N59" t="str">
        <f t="shared" si="2"/>
        <v>XF006001</v>
      </c>
      <c r="O59" t="str">
        <f t="shared" si="3"/>
        <v>宏观农业与可持续发展</v>
      </c>
      <c r="P59">
        <f t="shared" si="4"/>
      </c>
      <c r="Q59" t="str">
        <f t="shared" si="5"/>
        <v>2</v>
      </c>
      <c r="R59" t="str">
        <f t="shared" si="6"/>
        <v>32</v>
      </c>
      <c r="S59" t="str">
        <f t="shared" si="7"/>
        <v>32</v>
      </c>
      <c r="T59">
        <f t="shared" si="8"/>
      </c>
      <c r="U59" t="str">
        <f t="shared" si="9"/>
        <v>农学16-1(34),农学16-2(32),农学16-3(36),农学16-4(29)</v>
      </c>
      <c r="V59">
        <f t="shared" si="10"/>
      </c>
      <c r="W59" t="str">
        <f t="shared" si="11"/>
        <v>131</v>
      </c>
      <c r="X59" t="str">
        <f t="shared" si="12"/>
        <v>限选</v>
      </c>
    </row>
    <row r="60" spans="1:24" ht="12.75">
      <c r="A60" s="9" t="s">
        <v>191</v>
      </c>
      <c r="B60" s="1" t="s">
        <v>165</v>
      </c>
      <c r="C60" s="10" t="s">
        <v>0</v>
      </c>
      <c r="D60" s="10" t="s">
        <v>192</v>
      </c>
      <c r="E60" s="2" t="s">
        <v>196</v>
      </c>
      <c r="F60" s="3" t="s">
        <v>197</v>
      </c>
      <c r="G60" s="4" t="s">
        <v>197</v>
      </c>
      <c r="H60" s="5" t="s">
        <v>192</v>
      </c>
      <c r="I60" s="11" t="s">
        <v>166</v>
      </c>
      <c r="J60" s="11" t="s">
        <v>192</v>
      </c>
      <c r="K60" s="6" t="s">
        <v>231</v>
      </c>
      <c r="L60" s="7" t="s">
        <v>21</v>
      </c>
      <c r="M60" t="str">
        <f t="shared" si="1"/>
        <v>2018-2019-1</v>
      </c>
      <c r="N60" t="str">
        <f t="shared" si="2"/>
        <v>XF006002</v>
      </c>
      <c r="O60" t="str">
        <f t="shared" si="3"/>
        <v>农学概论</v>
      </c>
      <c r="P60">
        <f t="shared" si="4"/>
      </c>
      <c r="Q60" t="str">
        <f t="shared" si="5"/>
        <v>2</v>
      </c>
      <c r="R60" t="str">
        <f t="shared" si="6"/>
        <v>32</v>
      </c>
      <c r="S60" t="str">
        <f t="shared" si="7"/>
        <v>32</v>
      </c>
      <c r="T60">
        <f t="shared" si="8"/>
      </c>
      <c r="U60" t="str">
        <f t="shared" si="9"/>
        <v>资环17-1(31),资环17-2(31),资环17-3(30)</v>
      </c>
      <c r="V60">
        <f t="shared" si="10"/>
      </c>
      <c r="W60" t="str">
        <f t="shared" si="11"/>
        <v>92</v>
      </c>
      <c r="X60" t="str">
        <f t="shared" si="12"/>
        <v>限选</v>
      </c>
    </row>
    <row r="61" spans="1:24" ht="12.75">
      <c r="A61" s="9" t="s">
        <v>191</v>
      </c>
      <c r="B61" s="1" t="s">
        <v>167</v>
      </c>
      <c r="C61" s="10" t="s">
        <v>168</v>
      </c>
      <c r="D61" s="10" t="s">
        <v>192</v>
      </c>
      <c r="E61" s="2" t="s">
        <v>196</v>
      </c>
      <c r="F61" s="3" t="s">
        <v>197</v>
      </c>
      <c r="G61" s="4" t="s">
        <v>197</v>
      </c>
      <c r="H61" s="5" t="s">
        <v>192</v>
      </c>
      <c r="I61" s="11" t="s">
        <v>169</v>
      </c>
      <c r="J61" s="11" t="s">
        <v>192</v>
      </c>
      <c r="K61" s="6" t="s">
        <v>232</v>
      </c>
      <c r="L61" s="7" t="s">
        <v>21</v>
      </c>
      <c r="M61" t="str">
        <f t="shared" si="1"/>
        <v>2018-2019-1</v>
      </c>
      <c r="N61" t="str">
        <f t="shared" si="2"/>
        <v>XF006003</v>
      </c>
      <c r="O61" t="str">
        <f t="shared" si="3"/>
        <v>农业标准化与质量认证</v>
      </c>
      <c r="P61">
        <f t="shared" si="4"/>
      </c>
      <c r="Q61" t="str">
        <f t="shared" si="5"/>
        <v>2</v>
      </c>
      <c r="R61" t="str">
        <f t="shared" si="6"/>
        <v>32</v>
      </c>
      <c r="S61" t="str">
        <f t="shared" si="7"/>
        <v>32</v>
      </c>
      <c r="T61">
        <f t="shared" si="8"/>
      </c>
      <c r="U61" t="str">
        <f t="shared" si="9"/>
        <v>种子16-1(23),种子16-2(25),种子16-3(28),农学16-1(34),农学16-2(32),农学16-3(36),农学16-4(29)</v>
      </c>
      <c r="V61">
        <f t="shared" si="10"/>
      </c>
      <c r="W61" t="str">
        <f t="shared" si="11"/>
        <v>207</v>
      </c>
      <c r="X61" t="str">
        <f t="shared" si="12"/>
        <v>限选</v>
      </c>
    </row>
    <row r="62" spans="1:24" ht="12.75">
      <c r="A62" s="9" t="s">
        <v>191</v>
      </c>
      <c r="B62" s="1" t="s">
        <v>170</v>
      </c>
      <c r="C62" s="10" t="s">
        <v>3</v>
      </c>
      <c r="D62" s="10" t="s">
        <v>192</v>
      </c>
      <c r="E62" s="2" t="s">
        <v>196</v>
      </c>
      <c r="F62" s="3" t="s">
        <v>197</v>
      </c>
      <c r="G62" s="4" t="s">
        <v>197</v>
      </c>
      <c r="H62" s="5" t="s">
        <v>192</v>
      </c>
      <c r="I62" s="11" t="s">
        <v>4</v>
      </c>
      <c r="J62" s="11" t="s">
        <v>192</v>
      </c>
      <c r="K62" s="6" t="s">
        <v>210</v>
      </c>
      <c r="L62" s="7" t="s">
        <v>21</v>
      </c>
      <c r="M62" t="str">
        <f t="shared" si="1"/>
        <v>2018-2019-1</v>
      </c>
      <c r="N62" t="str">
        <f t="shared" si="2"/>
        <v>XF006004</v>
      </c>
      <c r="O62" t="str">
        <f t="shared" si="3"/>
        <v>农业生态学</v>
      </c>
      <c r="P62">
        <f t="shared" si="4"/>
      </c>
      <c r="Q62" t="str">
        <f t="shared" si="5"/>
        <v>2</v>
      </c>
      <c r="R62" t="str">
        <f t="shared" si="6"/>
        <v>32</v>
      </c>
      <c r="S62" t="str">
        <f t="shared" si="7"/>
        <v>32</v>
      </c>
      <c r="T62">
        <f t="shared" si="8"/>
      </c>
      <c r="U62" t="str">
        <f t="shared" si="9"/>
        <v>种子16-1(23),种子16-2(25),种子16-3(28)</v>
      </c>
      <c r="V62">
        <f t="shared" si="10"/>
      </c>
      <c r="W62" t="str">
        <f t="shared" si="11"/>
        <v>76</v>
      </c>
      <c r="X62" t="str">
        <f t="shared" si="12"/>
        <v>限选</v>
      </c>
    </row>
    <row r="63" spans="1:24" ht="12.75">
      <c r="A63" s="9" t="s">
        <v>191</v>
      </c>
      <c r="B63" s="1" t="s">
        <v>19</v>
      </c>
      <c r="C63" s="10" t="s">
        <v>20</v>
      </c>
      <c r="D63" s="10" t="s">
        <v>192</v>
      </c>
      <c r="E63" s="2" t="s">
        <v>196</v>
      </c>
      <c r="F63" s="3" t="s">
        <v>197</v>
      </c>
      <c r="G63" s="4" t="s">
        <v>197</v>
      </c>
      <c r="H63" s="5" t="s">
        <v>192</v>
      </c>
      <c r="I63" s="11" t="s">
        <v>171</v>
      </c>
      <c r="J63" s="11" t="s">
        <v>192</v>
      </c>
      <c r="K63" s="6" t="s">
        <v>233</v>
      </c>
      <c r="L63" s="7" t="s">
        <v>21</v>
      </c>
      <c r="M63" t="str">
        <f t="shared" si="1"/>
        <v>2018-2019-1</v>
      </c>
      <c r="N63" t="str">
        <f t="shared" si="2"/>
        <v>XF006005</v>
      </c>
      <c r="O63" t="str">
        <f t="shared" si="3"/>
        <v>农业推广学</v>
      </c>
      <c r="P63">
        <f t="shared" si="4"/>
      </c>
      <c r="Q63" t="str">
        <f t="shared" si="5"/>
        <v>2</v>
      </c>
      <c r="R63" t="str">
        <f t="shared" si="6"/>
        <v>32</v>
      </c>
      <c r="S63" t="str">
        <f t="shared" si="7"/>
        <v>32</v>
      </c>
      <c r="T63">
        <f t="shared" si="8"/>
      </c>
      <c r="U63" t="str">
        <f t="shared" si="9"/>
        <v>农学16-1(34),农学16-2(32),农学16-3(36),农学16-4(29),种子15-1(33),种子15-2(26),种子15-3(23)</v>
      </c>
      <c r="V63">
        <f t="shared" si="10"/>
      </c>
      <c r="W63" t="str">
        <f t="shared" si="11"/>
        <v>213</v>
      </c>
      <c r="X63" t="str">
        <f t="shared" si="12"/>
        <v>限选</v>
      </c>
    </row>
    <row r="64" spans="1:24" ht="12.75">
      <c r="A64" s="9" t="s">
        <v>191</v>
      </c>
      <c r="B64" s="1" t="s">
        <v>172</v>
      </c>
      <c r="C64" s="10" t="s">
        <v>29</v>
      </c>
      <c r="D64" s="10" t="s">
        <v>192</v>
      </c>
      <c r="E64" s="2" t="s">
        <v>196</v>
      </c>
      <c r="F64" s="3" t="s">
        <v>197</v>
      </c>
      <c r="G64" s="4" t="s">
        <v>197</v>
      </c>
      <c r="H64" s="5" t="s">
        <v>192</v>
      </c>
      <c r="I64" s="11" t="s">
        <v>173</v>
      </c>
      <c r="J64" s="11" t="s">
        <v>192</v>
      </c>
      <c r="K64" s="6" t="s">
        <v>234</v>
      </c>
      <c r="L64" s="7" t="s">
        <v>21</v>
      </c>
      <c r="M64" t="str">
        <f t="shared" si="1"/>
        <v>2018-2019-1</v>
      </c>
      <c r="N64" t="str">
        <f t="shared" si="2"/>
        <v>XF006006</v>
      </c>
      <c r="O64" t="str">
        <f t="shared" si="3"/>
        <v>农业信息技术</v>
      </c>
      <c r="P64">
        <f t="shared" si="4"/>
      </c>
      <c r="Q64" t="str">
        <f t="shared" si="5"/>
        <v>2</v>
      </c>
      <c r="R64" t="str">
        <f t="shared" si="6"/>
        <v>32</v>
      </c>
      <c r="S64" t="str">
        <f t="shared" si="7"/>
        <v>32</v>
      </c>
      <c r="T64">
        <f t="shared" si="8"/>
      </c>
      <c r="U64" t="str">
        <f t="shared" si="9"/>
        <v>农学16-1(34),农学16-2(32),农学16-3(36),农学16-4(29),种子16-1(23),种子16-2(25),种子16-3(28),植科16-1(29),植科16-2(31)</v>
      </c>
      <c r="V64">
        <f t="shared" si="10"/>
      </c>
      <c r="W64" t="str">
        <f t="shared" si="11"/>
        <v>267</v>
      </c>
      <c r="X64" t="str">
        <f t="shared" si="12"/>
        <v>限选</v>
      </c>
    </row>
    <row r="65" spans="1:24" ht="12.75">
      <c r="A65" s="9" t="s">
        <v>191</v>
      </c>
      <c r="B65" s="1" t="s">
        <v>22</v>
      </c>
      <c r="C65" s="10" t="s">
        <v>23</v>
      </c>
      <c r="D65" s="10" t="s">
        <v>192</v>
      </c>
      <c r="E65" s="2" t="s">
        <v>196</v>
      </c>
      <c r="F65" s="3" t="s">
        <v>197</v>
      </c>
      <c r="G65" s="4" t="s">
        <v>197</v>
      </c>
      <c r="H65" s="5" t="s">
        <v>192</v>
      </c>
      <c r="I65" s="11" t="s">
        <v>10</v>
      </c>
      <c r="J65" s="11" t="s">
        <v>192</v>
      </c>
      <c r="K65" s="6" t="s">
        <v>207</v>
      </c>
      <c r="L65" s="7" t="s">
        <v>21</v>
      </c>
      <c r="M65" t="str">
        <f t="shared" si="1"/>
        <v>2018-2019-1</v>
      </c>
      <c r="N65" t="str">
        <f t="shared" si="2"/>
        <v>XF007001</v>
      </c>
      <c r="O65" t="str">
        <f t="shared" si="3"/>
        <v>有机农业原理与技术</v>
      </c>
      <c r="P65">
        <f t="shared" si="4"/>
      </c>
      <c r="Q65" t="str">
        <f t="shared" si="5"/>
        <v>2</v>
      </c>
      <c r="R65" t="str">
        <f t="shared" si="6"/>
        <v>32</v>
      </c>
      <c r="S65" t="str">
        <f t="shared" si="7"/>
        <v>32</v>
      </c>
      <c r="T65">
        <f t="shared" si="8"/>
      </c>
      <c r="U65" t="str">
        <f t="shared" si="9"/>
        <v>农学16-1(34),农学16-2(32),农学16-3(36),农学16-4(29)</v>
      </c>
      <c r="V65">
        <f t="shared" si="10"/>
      </c>
      <c r="W65" t="str">
        <f t="shared" si="11"/>
        <v>131</v>
      </c>
      <c r="X65" t="str">
        <f t="shared" si="12"/>
        <v>限选</v>
      </c>
    </row>
    <row r="66" spans="1:24" ht="12.75">
      <c r="A66" s="9" t="s">
        <v>191</v>
      </c>
      <c r="B66" s="1" t="s">
        <v>174</v>
      </c>
      <c r="C66" s="10" t="s">
        <v>24</v>
      </c>
      <c r="D66" s="10" t="s">
        <v>192</v>
      </c>
      <c r="E66" s="2" t="s">
        <v>196</v>
      </c>
      <c r="F66" s="3" t="s">
        <v>197</v>
      </c>
      <c r="G66" s="4" t="s">
        <v>197</v>
      </c>
      <c r="H66" s="5" t="s">
        <v>192</v>
      </c>
      <c r="I66" s="11" t="s">
        <v>175</v>
      </c>
      <c r="J66" s="11" t="s">
        <v>192</v>
      </c>
      <c r="K66" s="6" t="s">
        <v>235</v>
      </c>
      <c r="L66" s="7" t="s">
        <v>21</v>
      </c>
      <c r="M66" t="str">
        <f t="shared" si="1"/>
        <v>2018-2019-1</v>
      </c>
      <c r="N66" t="str">
        <f t="shared" si="2"/>
        <v>XF007003</v>
      </c>
      <c r="O66" t="str">
        <f t="shared" si="3"/>
        <v>植物生产学</v>
      </c>
      <c r="P66">
        <f t="shared" si="4"/>
      </c>
      <c r="Q66" t="str">
        <f t="shared" si="5"/>
        <v>2</v>
      </c>
      <c r="R66" t="str">
        <f t="shared" si="6"/>
        <v>32</v>
      </c>
      <c r="S66" t="str">
        <f t="shared" si="7"/>
        <v>32</v>
      </c>
      <c r="T66">
        <f t="shared" si="8"/>
      </c>
      <c r="U66" t="str">
        <f t="shared" si="9"/>
        <v>农药15-1(25),农药15-2(25)</v>
      </c>
      <c r="V66">
        <f t="shared" si="10"/>
      </c>
      <c r="W66" t="str">
        <f t="shared" si="11"/>
        <v>50</v>
      </c>
      <c r="X66" t="str">
        <f t="shared" si="12"/>
        <v>限选</v>
      </c>
    </row>
    <row r="67" spans="1:24" ht="12.75">
      <c r="A67" s="9" t="s">
        <v>191</v>
      </c>
      <c r="B67" s="1" t="s">
        <v>176</v>
      </c>
      <c r="C67" s="10" t="s">
        <v>177</v>
      </c>
      <c r="D67" s="10" t="s">
        <v>192</v>
      </c>
      <c r="E67" s="2" t="s">
        <v>196</v>
      </c>
      <c r="F67" s="3" t="s">
        <v>197</v>
      </c>
      <c r="G67" s="4" t="s">
        <v>197</v>
      </c>
      <c r="H67" s="5" t="s">
        <v>192</v>
      </c>
      <c r="I67" s="11" t="s">
        <v>14</v>
      </c>
      <c r="J67" s="11" t="s">
        <v>192</v>
      </c>
      <c r="K67" s="6" t="s">
        <v>213</v>
      </c>
      <c r="L67" s="7" t="s">
        <v>21</v>
      </c>
      <c r="M67" t="str">
        <f aca="true" t="shared" si="13" ref="M67:M85">CONCATENATE(A67)</f>
        <v>2018-2019-1</v>
      </c>
      <c r="N67" t="str">
        <f aca="true" t="shared" si="14" ref="N67:N85">CONCATENATE(B67)</f>
        <v>XF007004</v>
      </c>
      <c r="O67" t="str">
        <f aca="true" t="shared" si="15" ref="O67:O85">CONCATENATE(C67)</f>
        <v>植物资源开发与利用</v>
      </c>
      <c r="P67">
        <f aca="true" t="shared" si="16" ref="P67:P85">CONCATENATE(D67)</f>
      </c>
      <c r="Q67" t="str">
        <f aca="true" t="shared" si="17" ref="Q67:Q85">CONCATENATE(E67)</f>
        <v>2</v>
      </c>
      <c r="R67" t="str">
        <f aca="true" t="shared" si="18" ref="R67:R85">CONCATENATE(F67)</f>
        <v>32</v>
      </c>
      <c r="S67" t="str">
        <f aca="true" t="shared" si="19" ref="S67:S85">CONCATENATE(G67)</f>
        <v>32</v>
      </c>
      <c r="T67">
        <f aca="true" t="shared" si="20" ref="T67:T85">CONCATENATE(H67)</f>
      </c>
      <c r="U67" t="str">
        <f aca="true" t="shared" si="21" ref="U67:U85">CONCATENATE(I67)</f>
        <v>植科16-1(29),植科16-2(31)</v>
      </c>
      <c r="V67">
        <f aca="true" t="shared" si="22" ref="V67:V85">CONCATENATE(J67)</f>
      </c>
      <c r="W67" t="str">
        <f aca="true" t="shared" si="23" ref="W67:W85">CONCATENATE(K67)</f>
        <v>60</v>
      </c>
      <c r="X67" t="str">
        <f aca="true" t="shared" si="24" ref="X67:X85">CONCATENATE(L67)</f>
        <v>限选</v>
      </c>
    </row>
    <row r="68" spans="1:24" ht="12.75">
      <c r="A68" s="9" t="s">
        <v>191</v>
      </c>
      <c r="B68" s="1" t="s">
        <v>178</v>
      </c>
      <c r="C68" s="10" t="s">
        <v>31</v>
      </c>
      <c r="D68" s="10" t="s">
        <v>192</v>
      </c>
      <c r="E68" s="2" t="s">
        <v>196</v>
      </c>
      <c r="F68" s="3" t="s">
        <v>197</v>
      </c>
      <c r="G68" s="4" t="s">
        <v>197</v>
      </c>
      <c r="H68" s="5" t="s">
        <v>192</v>
      </c>
      <c r="I68" s="11" t="s">
        <v>4</v>
      </c>
      <c r="J68" s="11" t="s">
        <v>192</v>
      </c>
      <c r="K68" s="6" t="s">
        <v>210</v>
      </c>
      <c r="L68" s="7" t="s">
        <v>21</v>
      </c>
      <c r="M68" t="str">
        <f t="shared" si="13"/>
        <v>2018-2019-1</v>
      </c>
      <c r="N68" t="str">
        <f t="shared" si="14"/>
        <v>XF008001</v>
      </c>
      <c r="O68" t="str">
        <f t="shared" si="15"/>
        <v>谷物品质分析</v>
      </c>
      <c r="P68">
        <f t="shared" si="16"/>
      </c>
      <c r="Q68" t="str">
        <f t="shared" si="17"/>
        <v>2</v>
      </c>
      <c r="R68" t="str">
        <f t="shared" si="18"/>
        <v>32</v>
      </c>
      <c r="S68" t="str">
        <f t="shared" si="19"/>
        <v>32</v>
      </c>
      <c r="T68">
        <f t="shared" si="20"/>
      </c>
      <c r="U68" t="str">
        <f t="shared" si="21"/>
        <v>种子16-1(23),种子16-2(25),种子16-3(28)</v>
      </c>
      <c r="V68">
        <f t="shared" si="22"/>
      </c>
      <c r="W68" t="str">
        <f t="shared" si="23"/>
        <v>76</v>
      </c>
      <c r="X68" t="str">
        <f t="shared" si="24"/>
        <v>限选</v>
      </c>
    </row>
    <row r="69" spans="1:24" ht="12.75">
      <c r="A69" s="9" t="s">
        <v>191</v>
      </c>
      <c r="B69" s="1" t="s">
        <v>179</v>
      </c>
      <c r="C69" s="10" t="s">
        <v>180</v>
      </c>
      <c r="D69" s="10" t="s">
        <v>192</v>
      </c>
      <c r="E69" s="2" t="s">
        <v>217</v>
      </c>
      <c r="F69" s="3" t="s">
        <v>203</v>
      </c>
      <c r="G69" s="4" t="s">
        <v>203</v>
      </c>
      <c r="H69" s="5" t="s">
        <v>192</v>
      </c>
      <c r="I69" s="11" t="s">
        <v>9</v>
      </c>
      <c r="J69" s="11" t="s">
        <v>192</v>
      </c>
      <c r="K69" s="6" t="s">
        <v>220</v>
      </c>
      <c r="L69" s="7" t="s">
        <v>21</v>
      </c>
      <c r="M69" t="str">
        <f t="shared" si="13"/>
        <v>2018-2019-1</v>
      </c>
      <c r="N69" t="str">
        <f t="shared" si="14"/>
        <v>XF052001</v>
      </c>
      <c r="O69" t="str">
        <f t="shared" si="15"/>
        <v>海洋药物</v>
      </c>
      <c r="P69">
        <f t="shared" si="16"/>
      </c>
      <c r="Q69" t="str">
        <f t="shared" si="17"/>
        <v>1</v>
      </c>
      <c r="R69" t="str">
        <f t="shared" si="18"/>
        <v>16</v>
      </c>
      <c r="S69" t="str">
        <f t="shared" si="19"/>
        <v>16</v>
      </c>
      <c r="T69">
        <f t="shared" si="20"/>
      </c>
      <c r="U69" t="str">
        <f t="shared" si="21"/>
        <v>中药15-1(38)</v>
      </c>
      <c r="V69">
        <f t="shared" si="22"/>
      </c>
      <c r="W69" t="str">
        <f t="shared" si="23"/>
        <v>38</v>
      </c>
      <c r="X69" t="str">
        <f t="shared" si="24"/>
        <v>限选</v>
      </c>
    </row>
    <row r="70" spans="1:24" ht="12.75">
      <c r="A70" s="9" t="s">
        <v>191</v>
      </c>
      <c r="B70" s="1" t="s">
        <v>181</v>
      </c>
      <c r="C70" s="10" t="s">
        <v>182</v>
      </c>
      <c r="D70" s="10" t="s">
        <v>192</v>
      </c>
      <c r="E70" s="2" t="s">
        <v>196</v>
      </c>
      <c r="F70" s="3" t="s">
        <v>197</v>
      </c>
      <c r="G70" s="4" t="s">
        <v>197</v>
      </c>
      <c r="H70" s="5" t="s">
        <v>192</v>
      </c>
      <c r="I70" s="11" t="s">
        <v>103</v>
      </c>
      <c r="J70" s="11" t="s">
        <v>192</v>
      </c>
      <c r="K70" s="6" t="s">
        <v>219</v>
      </c>
      <c r="L70" s="7" t="s">
        <v>21</v>
      </c>
      <c r="M70" t="str">
        <f t="shared" si="13"/>
        <v>2018-2019-1</v>
      </c>
      <c r="N70" t="str">
        <f t="shared" si="14"/>
        <v>XF052002</v>
      </c>
      <c r="O70" t="str">
        <f t="shared" si="15"/>
        <v>人体解剖学与生理学</v>
      </c>
      <c r="P70">
        <f t="shared" si="16"/>
      </c>
      <c r="Q70" t="str">
        <f t="shared" si="17"/>
        <v>2</v>
      </c>
      <c r="R70" t="str">
        <f t="shared" si="18"/>
        <v>32</v>
      </c>
      <c r="S70" t="str">
        <f t="shared" si="19"/>
        <v>32</v>
      </c>
      <c r="T70">
        <f t="shared" si="20"/>
      </c>
      <c r="U70" t="str">
        <f t="shared" si="21"/>
        <v>中药17-1(33),中药17-2(32)</v>
      </c>
      <c r="V70">
        <f t="shared" si="22"/>
      </c>
      <c r="W70" t="str">
        <f t="shared" si="23"/>
        <v>65</v>
      </c>
      <c r="X70" t="str">
        <f t="shared" si="24"/>
        <v>限选</v>
      </c>
    </row>
    <row r="71" spans="1:24" ht="12.75">
      <c r="A71" s="9" t="s">
        <v>191</v>
      </c>
      <c r="B71" s="1" t="s">
        <v>183</v>
      </c>
      <c r="C71" s="10" t="s">
        <v>184</v>
      </c>
      <c r="D71" s="10" t="s">
        <v>192</v>
      </c>
      <c r="E71" s="2" t="s">
        <v>196</v>
      </c>
      <c r="F71" s="3" t="s">
        <v>197</v>
      </c>
      <c r="G71" s="4" t="s">
        <v>197</v>
      </c>
      <c r="H71" s="5" t="s">
        <v>192</v>
      </c>
      <c r="I71" s="11" t="s">
        <v>9</v>
      </c>
      <c r="J71" s="11" t="s">
        <v>192</v>
      </c>
      <c r="K71" s="6" t="s">
        <v>220</v>
      </c>
      <c r="L71" s="7" t="s">
        <v>21</v>
      </c>
      <c r="M71" t="str">
        <f t="shared" si="13"/>
        <v>2018-2019-1</v>
      </c>
      <c r="N71" t="str">
        <f t="shared" si="14"/>
        <v>XF052004</v>
      </c>
      <c r="O71" t="str">
        <f t="shared" si="15"/>
        <v>药学概论</v>
      </c>
      <c r="P71">
        <f t="shared" si="16"/>
      </c>
      <c r="Q71" t="str">
        <f t="shared" si="17"/>
        <v>2</v>
      </c>
      <c r="R71" t="str">
        <f t="shared" si="18"/>
        <v>32</v>
      </c>
      <c r="S71" t="str">
        <f t="shared" si="19"/>
        <v>32</v>
      </c>
      <c r="T71">
        <f t="shared" si="20"/>
      </c>
      <c r="U71" t="str">
        <f t="shared" si="21"/>
        <v>中药15-1(38)</v>
      </c>
      <c r="V71">
        <f t="shared" si="22"/>
      </c>
      <c r="W71" t="str">
        <f t="shared" si="23"/>
        <v>38</v>
      </c>
      <c r="X71" t="str">
        <f t="shared" si="24"/>
        <v>限选</v>
      </c>
    </row>
    <row r="72" spans="1:24" ht="12.75">
      <c r="A72" s="9" t="s">
        <v>191</v>
      </c>
      <c r="B72" s="1" t="s">
        <v>185</v>
      </c>
      <c r="C72" s="10" t="s">
        <v>186</v>
      </c>
      <c r="D72" s="10" t="s">
        <v>192</v>
      </c>
      <c r="E72" s="2" t="s">
        <v>196</v>
      </c>
      <c r="F72" s="3" t="s">
        <v>197</v>
      </c>
      <c r="G72" s="4" t="s">
        <v>197</v>
      </c>
      <c r="H72" s="5" t="s">
        <v>192</v>
      </c>
      <c r="I72" s="11" t="s">
        <v>9</v>
      </c>
      <c r="J72" s="11" t="s">
        <v>192</v>
      </c>
      <c r="K72" s="6" t="s">
        <v>220</v>
      </c>
      <c r="L72" s="7" t="s">
        <v>21</v>
      </c>
      <c r="M72" t="str">
        <f t="shared" si="13"/>
        <v>2018-2019-1</v>
      </c>
      <c r="N72" t="str">
        <f t="shared" si="14"/>
        <v>XF052009</v>
      </c>
      <c r="O72" t="str">
        <f t="shared" si="15"/>
        <v>中药资源综合利用</v>
      </c>
      <c r="P72">
        <f t="shared" si="16"/>
      </c>
      <c r="Q72" t="str">
        <f t="shared" si="17"/>
        <v>2</v>
      </c>
      <c r="R72" t="str">
        <f t="shared" si="18"/>
        <v>32</v>
      </c>
      <c r="S72" t="str">
        <f t="shared" si="19"/>
        <v>32</v>
      </c>
      <c r="T72">
        <f t="shared" si="20"/>
      </c>
      <c r="U72" t="str">
        <f t="shared" si="21"/>
        <v>中药15-1(38)</v>
      </c>
      <c r="V72">
        <f t="shared" si="22"/>
      </c>
      <c r="W72" t="str">
        <f t="shared" si="23"/>
        <v>38</v>
      </c>
      <c r="X72" t="str">
        <f t="shared" si="24"/>
        <v>限选</v>
      </c>
    </row>
    <row r="73" spans="1:24" ht="12.75">
      <c r="A73" s="9" t="s">
        <v>191</v>
      </c>
      <c r="B73" s="1" t="s">
        <v>187</v>
      </c>
      <c r="C73" s="10" t="s">
        <v>188</v>
      </c>
      <c r="D73" s="10" t="s">
        <v>192</v>
      </c>
      <c r="E73" s="2" t="s">
        <v>196</v>
      </c>
      <c r="F73" s="3" t="s">
        <v>197</v>
      </c>
      <c r="G73" s="4" t="s">
        <v>197</v>
      </c>
      <c r="H73" s="5" t="s">
        <v>192</v>
      </c>
      <c r="I73" s="11" t="s">
        <v>152</v>
      </c>
      <c r="J73" s="11" t="s">
        <v>192</v>
      </c>
      <c r="K73" s="6" t="s">
        <v>230</v>
      </c>
      <c r="L73" s="7" t="s">
        <v>21</v>
      </c>
      <c r="M73" t="str">
        <f t="shared" si="13"/>
        <v>2018-2019-1</v>
      </c>
      <c r="N73" t="str">
        <f t="shared" si="14"/>
        <v>XF052010</v>
      </c>
      <c r="O73" t="str">
        <f t="shared" si="15"/>
        <v>种子法律法规</v>
      </c>
      <c r="P73">
        <f t="shared" si="16"/>
      </c>
      <c r="Q73" t="str">
        <f t="shared" si="17"/>
        <v>2</v>
      </c>
      <c r="R73" t="str">
        <f t="shared" si="18"/>
        <v>32</v>
      </c>
      <c r="S73" t="str">
        <f t="shared" si="19"/>
        <v>32</v>
      </c>
      <c r="T73">
        <f t="shared" si="20"/>
      </c>
      <c r="U73" t="str">
        <f t="shared" si="21"/>
        <v>种子15-1(33),种子15-2(26),种子15-3(23)</v>
      </c>
      <c r="V73">
        <f t="shared" si="22"/>
      </c>
      <c r="W73" t="str">
        <f t="shared" si="23"/>
        <v>82</v>
      </c>
      <c r="X73" t="str">
        <f t="shared" si="24"/>
        <v>限选</v>
      </c>
    </row>
    <row r="74" spans="1:24" ht="12.75">
      <c r="A74" s="9" t="s">
        <v>191</v>
      </c>
      <c r="B74" s="1" t="s">
        <v>189</v>
      </c>
      <c r="C74" s="10" t="s">
        <v>190</v>
      </c>
      <c r="D74" s="10" t="s">
        <v>192</v>
      </c>
      <c r="E74" s="2" t="s">
        <v>217</v>
      </c>
      <c r="F74" s="3" t="s">
        <v>197</v>
      </c>
      <c r="G74" s="4" t="s">
        <v>192</v>
      </c>
      <c r="H74" s="5" t="s">
        <v>197</v>
      </c>
      <c r="I74" s="11" t="s">
        <v>9</v>
      </c>
      <c r="J74" s="11" t="s">
        <v>192</v>
      </c>
      <c r="K74" s="6" t="s">
        <v>220</v>
      </c>
      <c r="L74" s="7" t="s">
        <v>21</v>
      </c>
      <c r="M74" t="str">
        <f t="shared" si="13"/>
        <v>2018-2019-1</v>
      </c>
      <c r="N74" t="str">
        <f t="shared" si="14"/>
        <v>XF052012</v>
      </c>
      <c r="O74" t="str">
        <f t="shared" si="15"/>
        <v>中药综合实验课</v>
      </c>
      <c r="P74">
        <f t="shared" si="16"/>
      </c>
      <c r="Q74" t="str">
        <f t="shared" si="17"/>
        <v>1</v>
      </c>
      <c r="R74" t="str">
        <f t="shared" si="18"/>
        <v>32</v>
      </c>
      <c r="S74">
        <f t="shared" si="19"/>
      </c>
      <c r="T74" t="str">
        <f t="shared" si="20"/>
        <v>32</v>
      </c>
      <c r="U74" t="str">
        <f t="shared" si="21"/>
        <v>中药15-1(38)</v>
      </c>
      <c r="V74">
        <f t="shared" si="22"/>
      </c>
      <c r="W74" t="str">
        <f t="shared" si="23"/>
        <v>38</v>
      </c>
      <c r="X74" t="str">
        <f t="shared" si="24"/>
        <v>限选</v>
      </c>
    </row>
    <row r="75" spans="1:24" ht="12.75">
      <c r="A75" s="9" t="s">
        <v>191</v>
      </c>
      <c r="B75" s="1" t="s">
        <v>25</v>
      </c>
      <c r="C75" s="10" t="s">
        <v>20</v>
      </c>
      <c r="D75" s="10" t="s">
        <v>192</v>
      </c>
      <c r="E75" s="2" t="s">
        <v>196</v>
      </c>
      <c r="F75" s="3" t="s">
        <v>197</v>
      </c>
      <c r="G75" s="4" t="s">
        <v>197</v>
      </c>
      <c r="H75" s="5" t="s">
        <v>192</v>
      </c>
      <c r="I75" s="11" t="s">
        <v>192</v>
      </c>
      <c r="J75" s="11" t="s">
        <v>192</v>
      </c>
      <c r="K75" s="6" t="s">
        <v>221</v>
      </c>
      <c r="L75" s="7" t="s">
        <v>13</v>
      </c>
      <c r="M75" t="str">
        <f t="shared" si="13"/>
        <v>2018-2019-1</v>
      </c>
      <c r="N75" t="str">
        <f t="shared" si="14"/>
        <v>XK006001</v>
      </c>
      <c r="O75" t="str">
        <f t="shared" si="15"/>
        <v>农业推广学</v>
      </c>
      <c r="P75">
        <f t="shared" si="16"/>
      </c>
      <c r="Q75" t="str">
        <f t="shared" si="17"/>
        <v>2</v>
      </c>
      <c r="R75" t="str">
        <f t="shared" si="18"/>
        <v>32</v>
      </c>
      <c r="S75" t="str">
        <f t="shared" si="19"/>
        <v>32</v>
      </c>
      <c r="T75">
        <f t="shared" si="20"/>
      </c>
      <c r="U75">
        <f t="shared" si="21"/>
      </c>
      <c r="V75">
        <f t="shared" si="22"/>
      </c>
      <c r="W75" t="str">
        <f t="shared" si="23"/>
        <v>0</v>
      </c>
      <c r="X75" t="str">
        <f t="shared" si="24"/>
        <v>任选</v>
      </c>
    </row>
    <row r="76" spans="1:24" ht="12.75">
      <c r="A76" s="9" t="s">
        <v>191</v>
      </c>
      <c r="B76" s="1" t="s">
        <v>26</v>
      </c>
      <c r="C76" s="10" t="s">
        <v>24</v>
      </c>
      <c r="D76" s="10" t="s">
        <v>192</v>
      </c>
      <c r="E76" s="2" t="s">
        <v>196</v>
      </c>
      <c r="F76" s="3" t="s">
        <v>197</v>
      </c>
      <c r="G76" s="4" t="s">
        <v>197</v>
      </c>
      <c r="H76" s="5" t="s">
        <v>192</v>
      </c>
      <c r="I76" s="11" t="s">
        <v>192</v>
      </c>
      <c r="J76" s="11" t="s">
        <v>192</v>
      </c>
      <c r="K76" s="6" t="s">
        <v>221</v>
      </c>
      <c r="L76" s="7" t="s">
        <v>13</v>
      </c>
      <c r="M76" t="str">
        <f t="shared" si="13"/>
        <v>2018-2019-1</v>
      </c>
      <c r="N76" t="str">
        <f t="shared" si="14"/>
        <v>XK006002</v>
      </c>
      <c r="O76" t="str">
        <f t="shared" si="15"/>
        <v>植物生产学</v>
      </c>
      <c r="P76">
        <f t="shared" si="16"/>
      </c>
      <c r="Q76" t="str">
        <f t="shared" si="17"/>
        <v>2</v>
      </c>
      <c r="R76" t="str">
        <f t="shared" si="18"/>
        <v>32</v>
      </c>
      <c r="S76" t="str">
        <f t="shared" si="19"/>
        <v>32</v>
      </c>
      <c r="T76">
        <f t="shared" si="20"/>
      </c>
      <c r="U76">
        <f t="shared" si="21"/>
      </c>
      <c r="V76">
        <f t="shared" si="22"/>
      </c>
      <c r="W76" t="str">
        <f t="shared" si="23"/>
        <v>0</v>
      </c>
      <c r="X76" t="str">
        <f t="shared" si="24"/>
        <v>任选</v>
      </c>
    </row>
    <row r="77" spans="1:24" ht="12.75">
      <c r="A77" s="9" t="s">
        <v>191</v>
      </c>
      <c r="B77" s="1" t="s">
        <v>27</v>
      </c>
      <c r="C77" s="10" t="s">
        <v>0</v>
      </c>
      <c r="D77" s="10" t="s">
        <v>192</v>
      </c>
      <c r="E77" s="2" t="s">
        <v>196</v>
      </c>
      <c r="F77" s="3" t="s">
        <v>197</v>
      </c>
      <c r="G77" s="4" t="s">
        <v>197</v>
      </c>
      <c r="H77" s="5" t="s">
        <v>192</v>
      </c>
      <c r="I77" s="11" t="s">
        <v>192</v>
      </c>
      <c r="J77" s="11" t="s">
        <v>192</v>
      </c>
      <c r="K77" s="6" t="s">
        <v>221</v>
      </c>
      <c r="L77" s="7" t="s">
        <v>13</v>
      </c>
      <c r="M77" t="str">
        <f t="shared" si="13"/>
        <v>2018-2019-1</v>
      </c>
      <c r="N77" t="str">
        <f t="shared" si="14"/>
        <v>XK007001</v>
      </c>
      <c r="O77" t="str">
        <f t="shared" si="15"/>
        <v>农学概论</v>
      </c>
      <c r="P77">
        <f t="shared" si="16"/>
      </c>
      <c r="Q77" t="str">
        <f t="shared" si="17"/>
        <v>2</v>
      </c>
      <c r="R77" t="str">
        <f t="shared" si="18"/>
        <v>32</v>
      </c>
      <c r="S77" t="str">
        <f t="shared" si="19"/>
        <v>32</v>
      </c>
      <c r="T77">
        <f t="shared" si="20"/>
      </c>
      <c r="U77">
        <f t="shared" si="21"/>
      </c>
      <c r="V77">
        <f t="shared" si="22"/>
      </c>
      <c r="W77" t="str">
        <f t="shared" si="23"/>
        <v>0</v>
      </c>
      <c r="X77" t="str">
        <f t="shared" si="24"/>
        <v>任选</v>
      </c>
    </row>
    <row r="78" spans="1:24" ht="12.75">
      <c r="A78" s="9" t="s">
        <v>191</v>
      </c>
      <c r="B78" s="1" t="s">
        <v>28</v>
      </c>
      <c r="C78" s="10" t="s">
        <v>29</v>
      </c>
      <c r="D78" s="10" t="s">
        <v>192</v>
      </c>
      <c r="E78" s="2" t="s">
        <v>196</v>
      </c>
      <c r="F78" s="3" t="s">
        <v>197</v>
      </c>
      <c r="G78" s="4" t="s">
        <v>197</v>
      </c>
      <c r="H78" s="5" t="s">
        <v>192</v>
      </c>
      <c r="I78" s="11" t="s">
        <v>192</v>
      </c>
      <c r="J78" s="11" t="s">
        <v>192</v>
      </c>
      <c r="K78" s="6" t="s">
        <v>221</v>
      </c>
      <c r="L78" s="7" t="s">
        <v>13</v>
      </c>
      <c r="M78" t="str">
        <f t="shared" si="13"/>
        <v>2018-2019-1</v>
      </c>
      <c r="N78" t="str">
        <f t="shared" si="14"/>
        <v>XK007002</v>
      </c>
      <c r="O78" t="str">
        <f t="shared" si="15"/>
        <v>农业信息技术</v>
      </c>
      <c r="P78">
        <f t="shared" si="16"/>
      </c>
      <c r="Q78" t="str">
        <f t="shared" si="17"/>
        <v>2</v>
      </c>
      <c r="R78" t="str">
        <f t="shared" si="18"/>
        <v>32</v>
      </c>
      <c r="S78" t="str">
        <f t="shared" si="19"/>
        <v>32</v>
      </c>
      <c r="T78">
        <f t="shared" si="20"/>
      </c>
      <c r="U78">
        <f t="shared" si="21"/>
      </c>
      <c r="V78">
        <f t="shared" si="22"/>
      </c>
      <c r="W78" t="str">
        <f t="shared" si="23"/>
        <v>0</v>
      </c>
      <c r="X78" t="str">
        <f t="shared" si="24"/>
        <v>任选</v>
      </c>
    </row>
    <row r="79" spans="1:24" ht="12.75">
      <c r="A79" s="9" t="s">
        <v>191</v>
      </c>
      <c r="B79" s="1" t="s">
        <v>30</v>
      </c>
      <c r="C79" s="10" t="s">
        <v>31</v>
      </c>
      <c r="D79" s="10" t="s">
        <v>192</v>
      </c>
      <c r="E79" s="2" t="s">
        <v>196</v>
      </c>
      <c r="F79" s="3" t="s">
        <v>197</v>
      </c>
      <c r="G79" s="4" t="s">
        <v>197</v>
      </c>
      <c r="H79" s="5" t="s">
        <v>192</v>
      </c>
      <c r="I79" s="11" t="s">
        <v>192</v>
      </c>
      <c r="J79" s="11" t="s">
        <v>192</v>
      </c>
      <c r="K79" s="6" t="s">
        <v>221</v>
      </c>
      <c r="L79" s="7" t="s">
        <v>13</v>
      </c>
      <c r="M79" t="str">
        <f t="shared" si="13"/>
        <v>2018-2019-1</v>
      </c>
      <c r="N79" t="str">
        <f t="shared" si="14"/>
        <v>XK008001</v>
      </c>
      <c r="O79" t="str">
        <f t="shared" si="15"/>
        <v>谷物品质分析</v>
      </c>
      <c r="P79">
        <f t="shared" si="16"/>
      </c>
      <c r="Q79" t="str">
        <f t="shared" si="17"/>
        <v>2</v>
      </c>
      <c r="R79" t="str">
        <f t="shared" si="18"/>
        <v>32</v>
      </c>
      <c r="S79" t="str">
        <f t="shared" si="19"/>
        <v>32</v>
      </c>
      <c r="T79">
        <f t="shared" si="20"/>
      </c>
      <c r="U79">
        <f t="shared" si="21"/>
      </c>
      <c r="V79">
        <f t="shared" si="22"/>
      </c>
      <c r="W79" t="str">
        <f t="shared" si="23"/>
        <v>0</v>
      </c>
      <c r="X79" t="str">
        <f t="shared" si="24"/>
        <v>任选</v>
      </c>
    </row>
    <row r="80" spans="1:24" ht="12.75">
      <c r="A80" s="9" t="s">
        <v>191</v>
      </c>
      <c r="B80" s="1" t="s">
        <v>32</v>
      </c>
      <c r="C80" s="10" t="s">
        <v>8</v>
      </c>
      <c r="D80" s="10" t="s">
        <v>192</v>
      </c>
      <c r="E80" s="2" t="s">
        <v>196</v>
      </c>
      <c r="F80" s="3" t="s">
        <v>197</v>
      </c>
      <c r="G80" s="4" t="s">
        <v>197</v>
      </c>
      <c r="H80" s="5" t="s">
        <v>192</v>
      </c>
      <c r="I80" s="11" t="s">
        <v>192</v>
      </c>
      <c r="J80" s="11" t="s">
        <v>192</v>
      </c>
      <c r="K80" s="6" t="s">
        <v>221</v>
      </c>
      <c r="L80" s="7" t="s">
        <v>13</v>
      </c>
      <c r="M80" t="str">
        <f t="shared" si="13"/>
        <v>2018-2019-1</v>
      </c>
      <c r="N80" t="str">
        <f t="shared" si="14"/>
        <v>XK008002</v>
      </c>
      <c r="O80" t="str">
        <f t="shared" si="15"/>
        <v>作物种子学</v>
      </c>
      <c r="P80">
        <f t="shared" si="16"/>
      </c>
      <c r="Q80" t="str">
        <f t="shared" si="17"/>
        <v>2</v>
      </c>
      <c r="R80" t="str">
        <f t="shared" si="18"/>
        <v>32</v>
      </c>
      <c r="S80" t="str">
        <f t="shared" si="19"/>
        <v>32</v>
      </c>
      <c r="T80">
        <f t="shared" si="20"/>
      </c>
      <c r="U80">
        <f t="shared" si="21"/>
      </c>
      <c r="V80">
        <f t="shared" si="22"/>
      </c>
      <c r="W80" t="str">
        <f t="shared" si="23"/>
        <v>0</v>
      </c>
      <c r="X80" t="str">
        <f t="shared" si="24"/>
        <v>任选</v>
      </c>
    </row>
    <row r="81" spans="1:24" ht="12.75">
      <c r="A81" s="9" t="s">
        <v>191</v>
      </c>
      <c r="B81" s="1" t="s">
        <v>33</v>
      </c>
      <c r="C81" s="10" t="s">
        <v>34</v>
      </c>
      <c r="D81" s="10" t="s">
        <v>192</v>
      </c>
      <c r="E81" s="2" t="s">
        <v>196</v>
      </c>
      <c r="F81" s="3" t="s">
        <v>197</v>
      </c>
      <c r="G81" s="4" t="s">
        <v>197</v>
      </c>
      <c r="H81" s="5" t="s">
        <v>192</v>
      </c>
      <c r="I81" s="11" t="s">
        <v>192</v>
      </c>
      <c r="J81" s="11" t="s">
        <v>192</v>
      </c>
      <c r="K81" s="6" t="s">
        <v>221</v>
      </c>
      <c r="L81" s="7" t="s">
        <v>13</v>
      </c>
      <c r="M81" t="str">
        <f t="shared" si="13"/>
        <v>2018-2019-1</v>
      </c>
      <c r="N81" t="str">
        <f t="shared" si="14"/>
        <v>XK052001</v>
      </c>
      <c r="O81" t="str">
        <f t="shared" si="15"/>
        <v>中医药基础理论与保健应用</v>
      </c>
      <c r="P81">
        <f t="shared" si="16"/>
      </c>
      <c r="Q81" t="str">
        <f t="shared" si="17"/>
        <v>2</v>
      </c>
      <c r="R81" t="str">
        <f t="shared" si="18"/>
        <v>32</v>
      </c>
      <c r="S81" t="str">
        <f t="shared" si="19"/>
        <v>32</v>
      </c>
      <c r="T81">
        <f t="shared" si="20"/>
      </c>
      <c r="U81">
        <f t="shared" si="21"/>
      </c>
      <c r="V81">
        <f t="shared" si="22"/>
      </c>
      <c r="W81" t="str">
        <f t="shared" si="23"/>
        <v>0</v>
      </c>
      <c r="X81" t="str">
        <f t="shared" si="24"/>
        <v>任选</v>
      </c>
    </row>
    <row r="82" spans="1:24" ht="12.75">
      <c r="A82" s="9" t="s">
        <v>191</v>
      </c>
      <c r="B82" s="1" t="s">
        <v>35</v>
      </c>
      <c r="C82" s="10" t="s">
        <v>36</v>
      </c>
      <c r="D82" s="10" t="s">
        <v>192</v>
      </c>
      <c r="E82" s="2" t="s">
        <v>196</v>
      </c>
      <c r="F82" s="3" t="s">
        <v>197</v>
      </c>
      <c r="G82" s="4" t="s">
        <v>197</v>
      </c>
      <c r="H82" s="5" t="s">
        <v>192</v>
      </c>
      <c r="I82" s="11" t="s">
        <v>192</v>
      </c>
      <c r="J82" s="11" t="s">
        <v>192</v>
      </c>
      <c r="K82" s="6" t="s">
        <v>221</v>
      </c>
      <c r="L82" s="7" t="s">
        <v>13</v>
      </c>
      <c r="M82" t="str">
        <f t="shared" si="13"/>
        <v>2018-2019-1</v>
      </c>
      <c r="N82" t="str">
        <f t="shared" si="14"/>
        <v>XK052002</v>
      </c>
      <c r="O82" t="str">
        <f t="shared" si="15"/>
        <v>中医药美容学</v>
      </c>
      <c r="P82">
        <f t="shared" si="16"/>
      </c>
      <c r="Q82" t="str">
        <f t="shared" si="17"/>
        <v>2</v>
      </c>
      <c r="R82" t="str">
        <f t="shared" si="18"/>
        <v>32</v>
      </c>
      <c r="S82" t="str">
        <f t="shared" si="19"/>
        <v>32</v>
      </c>
      <c r="T82">
        <f t="shared" si="20"/>
      </c>
      <c r="U82">
        <f t="shared" si="21"/>
      </c>
      <c r="V82">
        <f t="shared" si="22"/>
      </c>
      <c r="W82" t="str">
        <f t="shared" si="23"/>
        <v>0</v>
      </c>
      <c r="X82" t="str">
        <f t="shared" si="24"/>
        <v>任选</v>
      </c>
    </row>
    <row r="83" spans="1:24" ht="12.75">
      <c r="A83" s="9" t="s">
        <v>191</v>
      </c>
      <c r="B83" s="1" t="s">
        <v>37</v>
      </c>
      <c r="C83" s="10" t="s">
        <v>38</v>
      </c>
      <c r="D83" s="10" t="s">
        <v>192</v>
      </c>
      <c r="E83" s="2" t="s">
        <v>196</v>
      </c>
      <c r="F83" s="3" t="s">
        <v>197</v>
      </c>
      <c r="G83" s="4" t="s">
        <v>197</v>
      </c>
      <c r="H83" s="5" t="s">
        <v>192</v>
      </c>
      <c r="I83" s="11" t="s">
        <v>192</v>
      </c>
      <c r="J83" s="11" t="s">
        <v>192</v>
      </c>
      <c r="K83" s="6" t="s">
        <v>221</v>
      </c>
      <c r="L83" s="7" t="s">
        <v>13</v>
      </c>
      <c r="M83" t="str">
        <f t="shared" si="13"/>
        <v>2018-2019-1</v>
      </c>
      <c r="N83" t="str">
        <f t="shared" si="14"/>
        <v>XS006001</v>
      </c>
      <c r="O83" t="str">
        <f t="shared" si="15"/>
        <v>宏观农业与可持续发展</v>
      </c>
      <c r="P83">
        <f t="shared" si="16"/>
      </c>
      <c r="Q83" t="str">
        <f t="shared" si="17"/>
        <v>2</v>
      </c>
      <c r="R83" t="str">
        <f t="shared" si="18"/>
        <v>32</v>
      </c>
      <c r="S83" t="str">
        <f t="shared" si="19"/>
        <v>32</v>
      </c>
      <c r="T83">
        <f t="shared" si="20"/>
      </c>
      <c r="U83">
        <f t="shared" si="21"/>
      </c>
      <c r="V83">
        <f t="shared" si="22"/>
      </c>
      <c r="W83" t="str">
        <f t="shared" si="23"/>
        <v>0</v>
      </c>
      <c r="X83" t="str">
        <f t="shared" si="24"/>
        <v>任选</v>
      </c>
    </row>
    <row r="84" spans="1:24" ht="12.75">
      <c r="A84" s="9" t="s">
        <v>191</v>
      </c>
      <c r="B84" s="1" t="s">
        <v>39</v>
      </c>
      <c r="C84" s="10" t="s">
        <v>23</v>
      </c>
      <c r="D84" s="10" t="s">
        <v>192</v>
      </c>
      <c r="E84" s="2" t="s">
        <v>196</v>
      </c>
      <c r="F84" s="3" t="s">
        <v>197</v>
      </c>
      <c r="G84" s="4" t="s">
        <v>197</v>
      </c>
      <c r="H84" s="5" t="s">
        <v>192</v>
      </c>
      <c r="I84" s="11" t="s">
        <v>192</v>
      </c>
      <c r="J84" s="11" t="s">
        <v>192</v>
      </c>
      <c r="K84" s="6" t="s">
        <v>221</v>
      </c>
      <c r="L84" s="7" t="s">
        <v>13</v>
      </c>
      <c r="M84" t="str">
        <f t="shared" si="13"/>
        <v>2018-2019-1</v>
      </c>
      <c r="N84" t="str">
        <f t="shared" si="14"/>
        <v>XS006002</v>
      </c>
      <c r="O84" t="str">
        <f t="shared" si="15"/>
        <v>有机农业原理与技术</v>
      </c>
      <c r="P84">
        <f t="shared" si="16"/>
      </c>
      <c r="Q84" t="str">
        <f t="shared" si="17"/>
        <v>2</v>
      </c>
      <c r="R84" t="str">
        <f t="shared" si="18"/>
        <v>32</v>
      </c>
      <c r="S84" t="str">
        <f t="shared" si="19"/>
        <v>32</v>
      </c>
      <c r="T84">
        <f t="shared" si="20"/>
      </c>
      <c r="U84">
        <f t="shared" si="21"/>
      </c>
      <c r="V84">
        <f t="shared" si="22"/>
      </c>
      <c r="W84" t="str">
        <f t="shared" si="23"/>
        <v>0</v>
      </c>
      <c r="X84" t="str">
        <f t="shared" si="24"/>
        <v>任选</v>
      </c>
    </row>
    <row r="85" spans="1:24" ht="12.75">
      <c r="A85" s="9" t="s">
        <v>191</v>
      </c>
      <c r="B85" s="1" t="s">
        <v>40</v>
      </c>
      <c r="C85" s="10" t="s">
        <v>41</v>
      </c>
      <c r="D85" s="10" t="s">
        <v>192</v>
      </c>
      <c r="E85" s="2" t="s">
        <v>196</v>
      </c>
      <c r="F85" s="3" t="s">
        <v>197</v>
      </c>
      <c r="G85" s="4" t="s">
        <v>197</v>
      </c>
      <c r="H85" s="5" t="s">
        <v>192</v>
      </c>
      <c r="I85" s="11" t="s">
        <v>192</v>
      </c>
      <c r="J85" s="11" t="s">
        <v>192</v>
      </c>
      <c r="K85" s="6" t="s">
        <v>221</v>
      </c>
      <c r="L85" s="7" t="s">
        <v>13</v>
      </c>
      <c r="M85" t="str">
        <f t="shared" si="13"/>
        <v>2018-2019-1</v>
      </c>
      <c r="N85" t="str">
        <f t="shared" si="14"/>
        <v>XS006003</v>
      </c>
      <c r="O85" t="str">
        <f t="shared" si="15"/>
        <v>作物生理生态</v>
      </c>
      <c r="P85">
        <f t="shared" si="16"/>
      </c>
      <c r="Q85" t="str">
        <f t="shared" si="17"/>
        <v>2</v>
      </c>
      <c r="R85" t="str">
        <f t="shared" si="18"/>
        <v>32</v>
      </c>
      <c r="S85" t="str">
        <f t="shared" si="19"/>
        <v>32</v>
      </c>
      <c r="T85">
        <f t="shared" si="20"/>
      </c>
      <c r="U85">
        <f t="shared" si="21"/>
      </c>
      <c r="V85">
        <f t="shared" si="22"/>
      </c>
      <c r="W85" t="str">
        <f t="shared" si="23"/>
        <v>0</v>
      </c>
      <c r="X85" t="str">
        <f t="shared" si="24"/>
        <v>任选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2018-06-13T10:29:14Z</dcterms:modified>
  <cp:category/>
  <cp:version/>
  <cp:contentType/>
  <cp:contentStatus/>
</cp:coreProperties>
</file>